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Desktop\"/>
    </mc:Choice>
  </mc:AlternateContent>
  <bookViews>
    <workbookView xWindow="0" yWindow="0" windowWidth="22956" windowHeight="10368" activeTab="2"/>
  </bookViews>
  <sheets>
    <sheet name="6호기" sheetId="1" r:id="rId1"/>
    <sheet name="7호기" sheetId="2" r:id="rId2"/>
    <sheet name="25호기" sheetId="3" r:id="rId3"/>
    <sheet name="6호기 조건표" sheetId="4" r:id="rId4"/>
    <sheet name="7호기 조건표" sheetId="5" r:id="rId5"/>
    <sheet name="25호기 조건표" sheetId="6" r:id="rId6"/>
  </sheets>
  <definedNames>
    <definedName name="_xlnm._FilterDatabase" localSheetId="2" hidden="1">'25호기'!$A$1:$BI$257</definedName>
    <definedName name="_xlnm._FilterDatabase" localSheetId="0" hidden="1">'6호기'!$A$1:$BI$270</definedName>
    <definedName name="_xlnm._FilterDatabase" localSheetId="1" hidden="1">'7호기'!$A$1:$BI$258</definedName>
  </definedNames>
  <calcPr calcId="162913"/>
  <extLst>
    <ext uri="GoogleSheetsCustomDataVersion1">
      <go:sheetsCustomData xmlns:go="http://customooxmlschemas.google.com/" r:id="rId10" roundtripDataSignature="AMtx7mio2MHMs7YOd1q75I50UQ5htNxxuQ=="/>
    </ext>
  </extLst>
</workbook>
</file>

<file path=xl/calcChain.xml><?xml version="1.0" encoding="utf-8"?>
<calcChain xmlns="http://schemas.openxmlformats.org/spreadsheetml/2006/main">
  <c r="J258" i="3" l="1"/>
  <c r="K258" i="3" s="1"/>
  <c r="I258" i="3"/>
  <c r="K257" i="3"/>
  <c r="J257" i="3"/>
  <c r="I257" i="3"/>
  <c r="J256" i="3"/>
  <c r="K256" i="3" s="1"/>
  <c r="I256" i="3"/>
  <c r="J255" i="3"/>
  <c r="K255" i="3" s="1"/>
  <c r="I255" i="3"/>
  <c r="J254" i="3"/>
  <c r="K254" i="3" s="1"/>
  <c r="I254" i="3"/>
  <c r="K253" i="3"/>
  <c r="J253" i="3"/>
  <c r="I253" i="3"/>
  <c r="J252" i="3"/>
  <c r="K252" i="3" s="1"/>
  <c r="I252" i="3"/>
  <c r="J251" i="3"/>
  <c r="I251" i="3"/>
  <c r="K251" i="3" s="1"/>
  <c r="J250" i="3"/>
  <c r="K250" i="3" s="1"/>
  <c r="I250" i="3"/>
  <c r="K249" i="3"/>
  <c r="J249" i="3"/>
  <c r="I249" i="3"/>
  <c r="J248" i="3"/>
  <c r="K248" i="3" s="1"/>
  <c r="I248" i="3"/>
  <c r="J247" i="3"/>
  <c r="K247" i="3" s="1"/>
  <c r="I247" i="3"/>
  <c r="K246" i="3"/>
  <c r="K245" i="3"/>
  <c r="K244" i="3"/>
  <c r="K243" i="3"/>
  <c r="K242" i="3"/>
  <c r="K241" i="3"/>
  <c r="K240" i="3"/>
  <c r="K239" i="3"/>
  <c r="K238" i="3"/>
  <c r="K237" i="3"/>
  <c r="K236" i="3"/>
  <c r="K235" i="3"/>
  <c r="K234" i="3"/>
  <c r="K233" i="3"/>
  <c r="K232" i="3"/>
  <c r="K231" i="3"/>
  <c r="K230" i="3"/>
  <c r="K229" i="3"/>
  <c r="K228" i="3"/>
  <c r="K227" i="3"/>
  <c r="K226" i="3"/>
  <c r="K225" i="3"/>
  <c r="K224" i="3"/>
  <c r="K223" i="3"/>
  <c r="K222" i="3"/>
  <c r="K221" i="3"/>
  <c r="K220" i="3"/>
  <c r="K219" i="3"/>
  <c r="K218" i="3"/>
  <c r="K217" i="3"/>
  <c r="K216" i="3"/>
  <c r="K215" i="3"/>
  <c r="K214" i="3"/>
  <c r="K213" i="3"/>
  <c r="K212" i="3"/>
  <c r="K211" i="3"/>
  <c r="K210" i="3"/>
  <c r="K209" i="3"/>
  <c r="K208" i="3"/>
  <c r="K207" i="3"/>
  <c r="K206" i="3"/>
  <c r="K205" i="3"/>
  <c r="K204" i="3"/>
  <c r="K203" i="3"/>
  <c r="K202" i="3"/>
  <c r="K201" i="3"/>
  <c r="K200" i="3"/>
  <c r="K199" i="3"/>
  <c r="K198" i="3"/>
  <c r="K197" i="3"/>
  <c r="K196" i="3"/>
  <c r="K195" i="3"/>
  <c r="K194" i="3"/>
  <c r="K193" i="3"/>
  <c r="K192" i="3"/>
  <c r="K191" i="3"/>
  <c r="K190" i="3"/>
  <c r="K189" i="3"/>
  <c r="K188" i="3"/>
  <c r="K187" i="3"/>
  <c r="K186" i="3"/>
  <c r="K185" i="3"/>
  <c r="K184" i="3"/>
  <c r="K183" i="3"/>
  <c r="K182" i="3"/>
  <c r="K181" i="3"/>
  <c r="K180" i="3"/>
  <c r="K179" i="3"/>
  <c r="K178" i="3"/>
  <c r="K177" i="3"/>
  <c r="K176" i="3"/>
  <c r="K175" i="3"/>
  <c r="K174" i="3"/>
  <c r="K173" i="3"/>
  <c r="K172" i="3"/>
  <c r="K171" i="3"/>
  <c r="K170" i="3"/>
  <c r="K169" i="3"/>
  <c r="K168" i="3"/>
  <c r="K167" i="3"/>
  <c r="K166" i="3"/>
  <c r="K165" i="3"/>
  <c r="K164" i="3"/>
  <c r="K163" i="3"/>
  <c r="K162" i="3"/>
  <c r="K161" i="3"/>
  <c r="K160" i="3"/>
  <c r="K159" i="3"/>
  <c r="K158" i="3"/>
  <c r="K157" i="3"/>
  <c r="K156" i="3"/>
  <c r="K155" i="3"/>
  <c r="K154" i="3"/>
  <c r="K153" i="3"/>
  <c r="K152" i="3"/>
  <c r="K151" i="3"/>
  <c r="K150" i="3"/>
  <c r="K149" i="3"/>
  <c r="K148" i="3"/>
  <c r="K147" i="3"/>
  <c r="K146" i="3"/>
  <c r="K145" i="3"/>
  <c r="K144" i="3"/>
  <c r="K143" i="3"/>
  <c r="K142" i="3"/>
  <c r="K141" i="3"/>
  <c r="K140" i="3"/>
  <c r="K139" i="3"/>
  <c r="K138" i="3"/>
  <c r="K137" i="3"/>
  <c r="K136" i="3"/>
  <c r="K135" i="3"/>
  <c r="K134" i="3"/>
  <c r="K133" i="3"/>
  <c r="K132" i="3"/>
  <c r="K131" i="3"/>
  <c r="K130" i="3"/>
  <c r="K129" i="3"/>
  <c r="K128" i="3"/>
  <c r="K127" i="3"/>
  <c r="K126" i="3"/>
  <c r="K125" i="3"/>
  <c r="K124" i="3"/>
  <c r="K123" i="3"/>
  <c r="K122" i="3"/>
  <c r="K121" i="3"/>
  <c r="K120" i="3"/>
  <c r="K119" i="3"/>
  <c r="K118" i="3"/>
  <c r="K117" i="3"/>
  <c r="K116" i="3"/>
  <c r="K115" i="3"/>
  <c r="K114" i="3"/>
  <c r="K113" i="3"/>
  <c r="K112" i="3"/>
  <c r="K111" i="3"/>
  <c r="K110" i="3"/>
  <c r="K109" i="3"/>
  <c r="K108" i="3"/>
  <c r="K107" i="3"/>
  <c r="K106" i="3"/>
  <c r="K105" i="3"/>
  <c r="K104" i="3"/>
  <c r="K103" i="3"/>
  <c r="K102" i="3"/>
  <c r="K101" i="3"/>
  <c r="K100" i="3"/>
  <c r="K99" i="3"/>
  <c r="K98" i="3"/>
  <c r="K97" i="3"/>
  <c r="K96" i="3"/>
  <c r="K95" i="3"/>
  <c r="K94" i="3"/>
  <c r="K93" i="3"/>
  <c r="K92" i="3"/>
  <c r="K91" i="3"/>
  <c r="K90" i="3"/>
  <c r="K89" i="3"/>
  <c r="K88" i="3"/>
  <c r="K87" i="3"/>
  <c r="K86" i="3"/>
  <c r="K85" i="3"/>
  <c r="K84" i="3"/>
  <c r="K83" i="3"/>
  <c r="K82" i="3"/>
  <c r="K81" i="3"/>
  <c r="K80" i="3"/>
  <c r="K79" i="3"/>
  <c r="K78" i="3"/>
  <c r="K77" i="3"/>
  <c r="K76" i="3"/>
  <c r="K75" i="3"/>
  <c r="K74" i="3"/>
  <c r="K73" i="3"/>
  <c r="K72" i="3"/>
  <c r="K71" i="3"/>
  <c r="K70" i="3"/>
  <c r="K69" i="3"/>
  <c r="K68" i="3"/>
  <c r="K67" i="3"/>
  <c r="K66" i="3"/>
  <c r="K65" i="3"/>
  <c r="K64" i="3"/>
  <c r="K63" i="3"/>
  <c r="K62" i="3"/>
  <c r="K61" i="3"/>
  <c r="K60" i="3"/>
  <c r="K59" i="3"/>
  <c r="K58" i="3"/>
  <c r="K57" i="3"/>
  <c r="K56" i="3"/>
  <c r="K55" i="3"/>
  <c r="K54" i="3"/>
  <c r="K53" i="3"/>
  <c r="K52" i="3"/>
  <c r="K51" i="3"/>
  <c r="K50" i="3"/>
  <c r="K49" i="3"/>
  <c r="K48" i="3"/>
  <c r="K47" i="3"/>
  <c r="K46" i="3"/>
  <c r="K45" i="3"/>
  <c r="K44" i="3"/>
  <c r="K43" i="3"/>
  <c r="K42" i="3"/>
  <c r="K41" i="3"/>
  <c r="K40" i="3"/>
  <c r="K39" i="3"/>
  <c r="K38" i="3"/>
  <c r="K37" i="3"/>
  <c r="K36" i="3"/>
  <c r="K35" i="3"/>
  <c r="K34" i="3"/>
  <c r="K33" i="3"/>
  <c r="K32" i="3"/>
  <c r="K31" i="3"/>
  <c r="K30" i="3"/>
  <c r="K29" i="3"/>
  <c r="K28" i="3"/>
  <c r="K27" i="3"/>
  <c r="K26" i="3"/>
  <c r="K25" i="3"/>
  <c r="K24" i="3"/>
  <c r="K23" i="3"/>
  <c r="K22" i="3"/>
  <c r="K21" i="3"/>
  <c r="K20" i="3"/>
  <c r="K19" i="3"/>
  <c r="K18" i="3"/>
  <c r="K17" i="3"/>
  <c r="K16" i="3"/>
  <c r="K15" i="3"/>
  <c r="K14" i="3"/>
  <c r="K13" i="3"/>
  <c r="K12" i="3"/>
  <c r="K11" i="3"/>
  <c r="K10" i="3"/>
  <c r="K9" i="3"/>
  <c r="K8" i="3"/>
  <c r="K7" i="3"/>
  <c r="K6" i="3"/>
  <c r="K5" i="3"/>
  <c r="K4" i="3"/>
  <c r="K3" i="3"/>
  <c r="K2" i="3"/>
  <c r="J259" i="2"/>
  <c r="K259" i="2" s="1"/>
  <c r="I259" i="2"/>
  <c r="J258" i="2"/>
  <c r="K258" i="2" s="1"/>
  <c r="I258" i="2"/>
  <c r="K257" i="2"/>
  <c r="J257" i="2"/>
  <c r="I257" i="2"/>
  <c r="J256" i="2"/>
  <c r="K256" i="2" s="1"/>
  <c r="I256" i="2"/>
  <c r="J255" i="2"/>
  <c r="K255" i="2" s="1"/>
  <c r="I255" i="2"/>
  <c r="J254" i="2"/>
  <c r="I254" i="2"/>
  <c r="K254" i="2" s="1"/>
  <c r="K253" i="2"/>
  <c r="J253" i="2"/>
  <c r="I253" i="2"/>
  <c r="J252" i="2"/>
  <c r="K252" i="2" s="1"/>
  <c r="I252" i="2"/>
  <c r="J251" i="2"/>
  <c r="K251" i="2" s="1"/>
  <c r="I251" i="2"/>
  <c r="J250" i="2"/>
  <c r="K250" i="2" s="1"/>
  <c r="I250" i="2"/>
  <c r="K249" i="2"/>
  <c r="J249" i="2"/>
  <c r="I249" i="2"/>
  <c r="J248" i="2"/>
  <c r="K248" i="2" s="1"/>
  <c r="I248" i="2"/>
  <c r="K247" i="2"/>
  <c r="K246" i="2"/>
  <c r="K245" i="2"/>
  <c r="K244" i="2"/>
  <c r="K243" i="2"/>
  <c r="K242" i="2"/>
  <c r="K241" i="2"/>
  <c r="K240" i="2"/>
  <c r="K239" i="2"/>
  <c r="K238" i="2"/>
  <c r="K237" i="2"/>
  <c r="K236" i="2"/>
  <c r="K235" i="2"/>
  <c r="K234" i="2"/>
  <c r="K233" i="2"/>
  <c r="K232" i="2"/>
  <c r="K231" i="2"/>
  <c r="K230" i="2"/>
  <c r="K229" i="2"/>
  <c r="K228" i="2"/>
  <c r="K227" i="2"/>
  <c r="K226" i="2"/>
  <c r="K225" i="2"/>
  <c r="K224" i="2"/>
  <c r="K223" i="2"/>
  <c r="K222" i="2"/>
  <c r="K221" i="2"/>
  <c r="K220" i="2"/>
  <c r="K219" i="2"/>
  <c r="K218" i="2"/>
  <c r="K217" i="2"/>
  <c r="K216" i="2"/>
  <c r="K215" i="2"/>
  <c r="K214" i="2"/>
  <c r="K213" i="2"/>
  <c r="K212" i="2"/>
  <c r="K211" i="2"/>
  <c r="K210" i="2"/>
  <c r="K209" i="2"/>
  <c r="K208" i="2"/>
  <c r="K207" i="2"/>
  <c r="K206" i="2"/>
  <c r="K205" i="2"/>
  <c r="K204" i="2"/>
  <c r="K203" i="2"/>
  <c r="K202" i="2"/>
  <c r="K201" i="2"/>
  <c r="K200" i="2"/>
  <c r="K199" i="2"/>
  <c r="K198" i="2"/>
  <c r="K197" i="2"/>
  <c r="K196" i="2"/>
  <c r="K195" i="2"/>
  <c r="K194" i="2"/>
  <c r="K193" i="2"/>
  <c r="K192" i="2"/>
  <c r="K191" i="2"/>
  <c r="K190" i="2"/>
  <c r="K189" i="2"/>
  <c r="K188" i="2"/>
  <c r="K187" i="2"/>
  <c r="K186" i="2"/>
  <c r="K185" i="2"/>
  <c r="K184" i="2"/>
  <c r="K183" i="2"/>
  <c r="K182" i="2"/>
  <c r="K181" i="2"/>
  <c r="K180" i="2"/>
  <c r="K179" i="2"/>
  <c r="K178" i="2"/>
  <c r="K177" i="2"/>
  <c r="K176" i="2"/>
  <c r="K175" i="2"/>
  <c r="K174" i="2"/>
  <c r="K173" i="2"/>
  <c r="K172" i="2"/>
  <c r="K171" i="2"/>
  <c r="K170" i="2"/>
  <c r="K169" i="2"/>
  <c r="K168" i="2"/>
  <c r="K167" i="2"/>
  <c r="K166" i="2"/>
  <c r="K165" i="2"/>
  <c r="K164" i="2"/>
  <c r="K163" i="2"/>
  <c r="K162" i="2"/>
  <c r="K161" i="2"/>
  <c r="K160" i="2"/>
  <c r="K159" i="2"/>
  <c r="K158" i="2"/>
  <c r="K157" i="2"/>
  <c r="K156" i="2"/>
  <c r="K155" i="2"/>
  <c r="K154" i="2"/>
  <c r="K153" i="2"/>
  <c r="K152" i="2"/>
  <c r="K151" i="2"/>
  <c r="K150" i="2"/>
  <c r="K149" i="2"/>
  <c r="K148" i="2"/>
  <c r="K147" i="2"/>
  <c r="K146" i="2"/>
  <c r="K145" i="2"/>
  <c r="K144" i="2"/>
  <c r="K143" i="2"/>
  <c r="K142" i="2"/>
  <c r="K141" i="2"/>
  <c r="K140" i="2"/>
  <c r="K139" i="2"/>
  <c r="K138" i="2"/>
  <c r="K137" i="2"/>
  <c r="K136" i="2"/>
  <c r="K135" i="2"/>
  <c r="K134" i="2"/>
  <c r="K133" i="2"/>
  <c r="K132" i="2"/>
  <c r="K131" i="2"/>
  <c r="K130" i="2"/>
  <c r="K129" i="2"/>
  <c r="K128" i="2"/>
  <c r="K127" i="2"/>
  <c r="K126" i="2"/>
  <c r="K125" i="2"/>
  <c r="K124" i="2"/>
  <c r="K123" i="2"/>
  <c r="K122" i="2"/>
  <c r="K121" i="2"/>
  <c r="K120" i="2"/>
  <c r="K119" i="2"/>
  <c r="K118" i="2"/>
  <c r="K117" i="2"/>
  <c r="K116" i="2"/>
  <c r="K115" i="2"/>
  <c r="K114" i="2"/>
  <c r="K113" i="2"/>
  <c r="K112" i="2"/>
  <c r="K111" i="2"/>
  <c r="K110" i="2"/>
  <c r="K109" i="2"/>
  <c r="K108" i="2"/>
  <c r="K107" i="2"/>
  <c r="K106" i="2"/>
  <c r="K105" i="2"/>
  <c r="K104" i="2"/>
  <c r="K103" i="2"/>
  <c r="K102" i="2"/>
  <c r="K101" i="2"/>
  <c r="K100" i="2"/>
  <c r="K99" i="2"/>
  <c r="K98" i="2"/>
  <c r="K97" i="2"/>
  <c r="K96" i="2"/>
  <c r="K95" i="2"/>
  <c r="K94" i="2"/>
  <c r="K93" i="2"/>
  <c r="K92" i="2"/>
  <c r="K91" i="2"/>
  <c r="K90" i="2"/>
  <c r="K89" i="2"/>
  <c r="K88" i="2"/>
  <c r="K87" i="2"/>
  <c r="K86" i="2"/>
  <c r="K85" i="2"/>
  <c r="K84" i="2"/>
  <c r="K83" i="2"/>
  <c r="K82" i="2"/>
  <c r="K81" i="2"/>
  <c r="K80" i="2"/>
  <c r="K79" i="2"/>
  <c r="K78" i="2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K3" i="2"/>
  <c r="K2" i="2"/>
  <c r="K271" i="1"/>
  <c r="J271" i="1"/>
  <c r="I271" i="1"/>
  <c r="J270" i="1"/>
  <c r="K270" i="1" s="1"/>
  <c r="I270" i="1"/>
  <c r="J269" i="1"/>
  <c r="K269" i="1" s="1"/>
  <c r="I269" i="1"/>
  <c r="J268" i="1"/>
  <c r="K268" i="1" s="1"/>
  <c r="I268" i="1"/>
  <c r="K267" i="1"/>
  <c r="J267" i="1"/>
  <c r="I267" i="1"/>
  <c r="J266" i="1"/>
  <c r="K266" i="1" s="1"/>
  <c r="I266" i="1"/>
  <c r="J265" i="1"/>
  <c r="K265" i="1" s="1"/>
  <c r="I265" i="1"/>
  <c r="J264" i="1"/>
  <c r="I264" i="1"/>
  <c r="K264" i="1" s="1"/>
  <c r="K263" i="1"/>
  <c r="J263" i="1"/>
  <c r="I263" i="1"/>
  <c r="J262" i="1"/>
  <c r="K262" i="1" s="1"/>
  <c r="I262" i="1"/>
  <c r="J261" i="1"/>
  <c r="K261" i="1" s="1"/>
  <c r="I261" i="1"/>
  <c r="J260" i="1"/>
  <c r="I260" i="1"/>
  <c r="K260" i="1" s="1"/>
  <c r="K259" i="1"/>
  <c r="K258" i="1"/>
  <c r="K257" i="1"/>
  <c r="K256" i="1"/>
  <c r="K255" i="1"/>
  <c r="K254" i="1"/>
  <c r="K253" i="1"/>
  <c r="K252" i="1"/>
  <c r="K251" i="1"/>
  <c r="K250" i="1"/>
  <c r="K249" i="1"/>
  <c r="K248" i="1"/>
  <c r="K247" i="1"/>
  <c r="K246" i="1"/>
  <c r="K245" i="1"/>
  <c r="K244" i="1"/>
  <c r="K243" i="1"/>
  <c r="K242" i="1"/>
  <c r="K241" i="1"/>
  <c r="K240" i="1"/>
  <c r="K239" i="1"/>
  <c r="K238" i="1"/>
  <c r="K237" i="1"/>
  <c r="K236" i="1"/>
  <c r="K235" i="1"/>
  <c r="K234" i="1"/>
  <c r="K233" i="1"/>
  <c r="K232" i="1"/>
  <c r="K231" i="1"/>
  <c r="K230" i="1"/>
  <c r="K229" i="1"/>
  <c r="K228" i="1"/>
  <c r="K227" i="1"/>
  <c r="K226" i="1"/>
  <c r="K225" i="1"/>
  <c r="K224" i="1"/>
  <c r="K223" i="1"/>
  <c r="K222" i="1"/>
  <c r="K221" i="1"/>
  <c r="K220" i="1"/>
  <c r="K219" i="1"/>
  <c r="K218" i="1"/>
  <c r="K217" i="1"/>
  <c r="K216" i="1"/>
  <c r="K215" i="1"/>
  <c r="K214" i="1"/>
  <c r="K213" i="1"/>
  <c r="K212" i="1"/>
  <c r="K211" i="1"/>
  <c r="K210" i="1"/>
  <c r="K209" i="1"/>
  <c r="K208" i="1"/>
  <c r="K207" i="1"/>
  <c r="K206" i="1"/>
  <c r="K205" i="1"/>
  <c r="K204" i="1"/>
  <c r="K203" i="1"/>
  <c r="K202" i="1"/>
  <c r="K201" i="1"/>
  <c r="K200" i="1"/>
  <c r="K199" i="1"/>
  <c r="K198" i="1"/>
  <c r="K197" i="1"/>
  <c r="K196" i="1"/>
  <c r="K195" i="1"/>
  <c r="K194" i="1"/>
  <c r="K193" i="1"/>
  <c r="K192" i="1"/>
  <c r="K191" i="1"/>
  <c r="K190" i="1"/>
  <c r="K189" i="1"/>
  <c r="K188" i="1"/>
  <c r="K187" i="1"/>
  <c r="K186" i="1"/>
  <c r="K185" i="1"/>
  <c r="K184" i="1"/>
  <c r="K183" i="1"/>
  <c r="K182" i="1"/>
  <c r="K181" i="1"/>
  <c r="K180" i="1"/>
  <c r="K179" i="1"/>
  <c r="K178" i="1"/>
  <c r="K177" i="1"/>
  <c r="K176" i="1"/>
  <c r="K175" i="1"/>
  <c r="K174" i="1"/>
  <c r="K173" i="1"/>
  <c r="K172" i="1"/>
  <c r="K171" i="1"/>
  <c r="K170" i="1"/>
  <c r="K169" i="1"/>
  <c r="K168" i="1"/>
  <c r="K167" i="1"/>
  <c r="K166" i="1"/>
  <c r="K165" i="1"/>
  <c r="K164" i="1"/>
  <c r="K163" i="1"/>
  <c r="K162" i="1"/>
  <c r="K161" i="1"/>
  <c r="K160" i="1"/>
  <c r="K159" i="1"/>
  <c r="K158" i="1"/>
  <c r="K157" i="1"/>
  <c r="K156" i="1"/>
  <c r="K155" i="1"/>
  <c r="K154" i="1"/>
  <c r="K153" i="1"/>
  <c r="K152" i="1"/>
  <c r="K151" i="1"/>
  <c r="K150" i="1"/>
  <c r="K149" i="1"/>
  <c r="K148" i="1"/>
  <c r="K147" i="1"/>
  <c r="K146" i="1"/>
  <c r="K145" i="1"/>
  <c r="K144" i="1"/>
  <c r="K143" i="1"/>
  <c r="K142" i="1"/>
  <c r="K141" i="1"/>
  <c r="K140" i="1"/>
  <c r="K139" i="1"/>
  <c r="K138" i="1"/>
  <c r="K137" i="1"/>
  <c r="K136" i="1"/>
  <c r="K135" i="1"/>
  <c r="K134" i="1"/>
  <c r="K133" i="1"/>
  <c r="K132" i="1"/>
  <c r="K131" i="1"/>
  <c r="K130" i="1"/>
  <c r="K129" i="1"/>
  <c r="K128" i="1"/>
  <c r="K127" i="1"/>
  <c r="K126" i="1"/>
  <c r="K125" i="1"/>
  <c r="K124" i="1"/>
  <c r="K123" i="1"/>
  <c r="K122" i="1"/>
  <c r="K121" i="1"/>
  <c r="K120" i="1"/>
  <c r="K119" i="1"/>
  <c r="K118" i="1"/>
  <c r="K117" i="1"/>
  <c r="K116" i="1"/>
  <c r="K115" i="1"/>
  <c r="K114" i="1"/>
  <c r="K113" i="1"/>
  <c r="K112" i="1"/>
  <c r="K111" i="1"/>
  <c r="K110" i="1"/>
  <c r="K109" i="1"/>
  <c r="K108" i="1"/>
  <c r="K107" i="1"/>
  <c r="K106" i="1"/>
  <c r="K105" i="1"/>
  <c r="K104" i="1"/>
  <c r="K103" i="1"/>
  <c r="K102" i="1"/>
  <c r="K101" i="1"/>
  <c r="K100" i="1"/>
  <c r="K99" i="1"/>
  <c r="K98" i="1"/>
  <c r="K97" i="1"/>
  <c r="K96" i="1"/>
  <c r="K95" i="1"/>
  <c r="K94" i="1"/>
  <c r="K93" i="1"/>
  <c r="K92" i="1"/>
  <c r="K91" i="1"/>
  <c r="K90" i="1"/>
  <c r="K89" i="1"/>
  <c r="K88" i="1"/>
  <c r="K87" i="1"/>
  <c r="K86" i="1"/>
  <c r="K85" i="1"/>
  <c r="K84" i="1"/>
  <c r="K83" i="1"/>
  <c r="K82" i="1"/>
  <c r="K81" i="1"/>
  <c r="K80" i="1"/>
  <c r="K79" i="1"/>
  <c r="K78" i="1"/>
  <c r="K77" i="1"/>
  <c r="K76" i="1"/>
  <c r="K75" i="1"/>
  <c r="K74" i="1"/>
  <c r="K73" i="1"/>
  <c r="K72" i="1"/>
  <c r="K71" i="1"/>
  <c r="K70" i="1"/>
  <c r="K69" i="1"/>
  <c r="K68" i="1"/>
  <c r="K67" i="1"/>
  <c r="K66" i="1"/>
  <c r="K65" i="1"/>
  <c r="K64" i="1"/>
  <c r="K63" i="1"/>
  <c r="K62" i="1"/>
  <c r="K61" i="1"/>
  <c r="K60" i="1"/>
  <c r="K59" i="1"/>
  <c r="K58" i="1"/>
  <c r="K57" i="1"/>
  <c r="K56" i="1"/>
  <c r="K55" i="1"/>
  <c r="K54" i="1"/>
  <c r="K53" i="1"/>
  <c r="K52" i="1"/>
  <c r="K51" i="1"/>
  <c r="K50" i="1"/>
  <c r="K49" i="1"/>
  <c r="K48" i="1"/>
  <c r="K47" i="1"/>
  <c r="K46" i="1"/>
  <c r="K45" i="1"/>
  <c r="K44" i="1"/>
  <c r="K43" i="1"/>
  <c r="K42" i="1"/>
  <c r="K41" i="1"/>
  <c r="K40" i="1"/>
  <c r="K39" i="1"/>
  <c r="K38" i="1"/>
  <c r="K37" i="1"/>
  <c r="K36" i="1"/>
  <c r="K35" i="1"/>
  <c r="K34" i="1"/>
  <c r="K33" i="1"/>
  <c r="K32" i="1"/>
  <c r="K31" i="1"/>
  <c r="K30" i="1"/>
  <c r="K29" i="1"/>
  <c r="K28" i="1"/>
  <c r="K27" i="1"/>
  <c r="K26" i="1"/>
  <c r="K25" i="1"/>
  <c r="K24" i="1"/>
  <c r="K23" i="1"/>
  <c r="K22" i="1"/>
  <c r="K21" i="1"/>
  <c r="K20" i="1"/>
  <c r="K19" i="1"/>
  <c r="K18" i="1"/>
  <c r="K17" i="1"/>
  <c r="K16" i="1"/>
  <c r="K15" i="1"/>
  <c r="K14" i="1"/>
  <c r="K13" i="1"/>
  <c r="K12" i="1"/>
  <c r="K11" i="1"/>
  <c r="K10" i="1"/>
  <c r="K9" i="1"/>
  <c r="K8" i="1"/>
  <c r="K7" i="1"/>
  <c r="K6" i="1"/>
  <c r="K5" i="1"/>
  <c r="K4" i="1"/>
  <c r="K3" i="1"/>
  <c r="K2" i="1"/>
</calcChain>
</file>

<file path=xl/sharedStrings.xml><?xml version="1.0" encoding="utf-8"?>
<sst xmlns="http://schemas.openxmlformats.org/spreadsheetml/2006/main" count="5443" uniqueCount="406">
  <si>
    <t>생산일자</t>
  </si>
  <si>
    <t>설비명</t>
  </si>
  <si>
    <t>품목군</t>
  </si>
  <si>
    <t>금형코드</t>
  </si>
  <si>
    <t>차수</t>
  </si>
  <si>
    <t>품목코드</t>
  </si>
  <si>
    <t>품목정보</t>
  </si>
  <si>
    <t>원재료</t>
  </si>
  <si>
    <t>생산수량</t>
  </si>
  <si>
    <t>불량수량</t>
  </si>
  <si>
    <t>불량율</t>
  </si>
  <si>
    <t>색상</t>
  </si>
  <si>
    <t>탄화</t>
  </si>
  <si>
    <t>이물</t>
  </si>
  <si>
    <t>성형</t>
  </si>
  <si>
    <t>중량</t>
  </si>
  <si>
    <t>긁힘</t>
  </si>
  <si>
    <t>CRACK</t>
  </si>
  <si>
    <t>흑점</t>
  </si>
  <si>
    <t>수축</t>
  </si>
  <si>
    <t>기포</t>
  </si>
  <si>
    <t>초도</t>
  </si>
  <si>
    <t>GAS</t>
  </si>
  <si>
    <t>WELD</t>
  </si>
  <si>
    <t>_</t>
  </si>
  <si>
    <t>2021.05.03</t>
  </si>
  <si>
    <t>사출06호기</t>
  </si>
  <si>
    <t>RF9000A</t>
  </si>
  <si>
    <t>DA63-11219A</t>
  </si>
  <si>
    <t>GUARD REF (RF9000A) ◈ (RF9000A)</t>
  </si>
  <si>
    <t>SAN</t>
  </si>
  <si>
    <t>2021.05.04</t>
  </si>
  <si>
    <t>2021.05.06</t>
  </si>
  <si>
    <t>2021.05.07</t>
  </si>
  <si>
    <t>2021.05.10</t>
  </si>
  <si>
    <t>2021.05.11</t>
  </si>
  <si>
    <t>2021.05.12</t>
  </si>
  <si>
    <t>2021.05.13</t>
  </si>
  <si>
    <t>2021.05.14</t>
  </si>
  <si>
    <t>2021.05.17</t>
  </si>
  <si>
    <t>2021.05.18</t>
  </si>
  <si>
    <t>2021.05.19</t>
  </si>
  <si>
    <t>2021.05.20</t>
  </si>
  <si>
    <t>2021.05.21</t>
  </si>
  <si>
    <t>RF9000R</t>
  </si>
  <si>
    <t>DA63-09522A</t>
  </si>
  <si>
    <t>GUARD REF RIGHT(RF9000R) ◈ (RF9000R HUB)</t>
  </si>
  <si>
    <t>2021.05.24</t>
  </si>
  <si>
    <t>2021.05.25</t>
  </si>
  <si>
    <t>2021.05.26</t>
  </si>
  <si>
    <t>2021.05.27</t>
  </si>
  <si>
    <t>2021.05.28</t>
  </si>
  <si>
    <t>2021.05.29</t>
  </si>
  <si>
    <t>2021.05.31</t>
  </si>
  <si>
    <t>2021.06.01</t>
  </si>
  <si>
    <t>2021.06.02</t>
  </si>
  <si>
    <t>2021.06.03</t>
  </si>
  <si>
    <t>2021.06.04</t>
  </si>
  <si>
    <t>2021.06.07</t>
  </si>
  <si>
    <t>2021.06.08</t>
  </si>
  <si>
    <t>2021.06.09</t>
  </si>
  <si>
    <t>2021.06.10</t>
  </si>
  <si>
    <t>2021.06.11</t>
  </si>
  <si>
    <t>2021.06.12</t>
  </si>
  <si>
    <t>2021.06.14</t>
  </si>
  <si>
    <t>2021.06.15</t>
  </si>
  <si>
    <t>2021.06.16</t>
  </si>
  <si>
    <t>2021.06.17</t>
  </si>
  <si>
    <t>2021.06.18</t>
  </si>
  <si>
    <t>2021.06.19</t>
  </si>
  <si>
    <t>2021.06.21</t>
  </si>
  <si>
    <t>2021.06.22</t>
  </si>
  <si>
    <t>2021.06.23</t>
  </si>
  <si>
    <t>2021.06.24</t>
  </si>
  <si>
    <t>ROMANEE</t>
  </si>
  <si>
    <t>DA63-07180</t>
  </si>
  <si>
    <t>DA63-07180D</t>
  </si>
  <si>
    <t>GUARD-REF RIGHT ◈ (ROMANEE,GPPS,NATURAL,SHR)</t>
  </si>
  <si>
    <t>2021.06.25</t>
  </si>
  <si>
    <t>2021.06.26</t>
  </si>
  <si>
    <t>2021.06.28</t>
  </si>
  <si>
    <t>2021.06.29</t>
  </si>
  <si>
    <t>2021.06.30</t>
  </si>
  <si>
    <t>2021.07.01</t>
  </si>
  <si>
    <t>2021.07.02</t>
  </si>
  <si>
    <t>2021.07.05</t>
  </si>
  <si>
    <t>2021.07.06</t>
  </si>
  <si>
    <t>2021.07.07</t>
  </si>
  <si>
    <t>2021.07.08</t>
  </si>
  <si>
    <t>2021.07.09</t>
  </si>
  <si>
    <t>2021.07.12</t>
  </si>
  <si>
    <t>2021.07.13</t>
  </si>
  <si>
    <t>2021.07.16</t>
  </si>
  <si>
    <t>2021.07.19</t>
  </si>
  <si>
    <t>2021.07.20</t>
  </si>
  <si>
    <t>RQ9500M</t>
  </si>
  <si>
    <t>DA63-09128A</t>
  </si>
  <si>
    <t>DA63-09128B</t>
  </si>
  <si>
    <t>GUARD REF UP GRAY ◈ (RQ9500M)</t>
  </si>
  <si>
    <t>2021.07.21</t>
  </si>
  <si>
    <t>GUARD REF UP 키트 ◈ (RQ9500M)</t>
  </si>
  <si>
    <t>2021.07.22</t>
  </si>
  <si>
    <t>2021.07.23</t>
  </si>
  <si>
    <t>2021.07.26</t>
  </si>
  <si>
    <t>DA63-07180D-2</t>
  </si>
  <si>
    <t>GUARD-REF RIGHT 수축 ◈ (ROMANEE,GPPS,NATURAL,SHR)</t>
  </si>
  <si>
    <t>DA63-07180D-3</t>
  </si>
  <si>
    <t>GUARD-REF RIGHT 개별 ◈ (ROMANEE,GPPS,NATURAL,SHR)</t>
  </si>
  <si>
    <t>2021.07.27</t>
  </si>
  <si>
    <t>ROMANEE CONTI-PJT</t>
  </si>
  <si>
    <t>DA63-07293A</t>
  </si>
  <si>
    <t>GUARD DISPENSER / ROMANEE / 고GPPS ◈ (ROMANEE, 스템핑)</t>
  </si>
  <si>
    <t>2021.07.28</t>
  </si>
  <si>
    <t>2021.07.29</t>
  </si>
  <si>
    <t>2021.07.30</t>
  </si>
  <si>
    <t>2021.08.02</t>
  </si>
  <si>
    <t>2021.08.03</t>
  </si>
  <si>
    <t>2021.08.11</t>
  </si>
  <si>
    <t>2021.08.12</t>
  </si>
  <si>
    <t>2021.08.13</t>
  </si>
  <si>
    <t>2021.08.16</t>
  </si>
  <si>
    <t>2021.08.17</t>
  </si>
  <si>
    <t>2021.08.18</t>
  </si>
  <si>
    <t>2021.08.19</t>
  </si>
  <si>
    <t>2021.08.20</t>
  </si>
  <si>
    <t>2021.08.23</t>
  </si>
  <si>
    <t>2021.08.24</t>
  </si>
  <si>
    <t>2021.08.25</t>
  </si>
  <si>
    <t>RH9500K</t>
  </si>
  <si>
    <t>DA63-09519A</t>
  </si>
  <si>
    <t>GUARD REF RIGHT(RF9000R) ◈ (RF9000R)</t>
  </si>
  <si>
    <t>2021.08.26</t>
  </si>
  <si>
    <t>2021.08.27</t>
  </si>
  <si>
    <t>2021.08.30</t>
  </si>
  <si>
    <t>2021.08.31</t>
  </si>
  <si>
    <t>2021.09.01</t>
  </si>
  <si>
    <t>2021.09.02</t>
  </si>
  <si>
    <t>2021.09.03</t>
  </si>
  <si>
    <t>2021.09.06</t>
  </si>
  <si>
    <t>2021.09.07</t>
  </si>
  <si>
    <t>2021.09.08</t>
  </si>
  <si>
    <t>2021.09.09</t>
  </si>
  <si>
    <t>DA63-07785A</t>
  </si>
  <si>
    <t>GUARD REF RIGHT(H920G) 개별 ◈ (H920G)</t>
  </si>
  <si>
    <t>GPPS</t>
  </si>
  <si>
    <t>2021.09.10</t>
  </si>
  <si>
    <t>2021.09.13</t>
  </si>
  <si>
    <t>2021.09.14</t>
  </si>
  <si>
    <t>2021.09.15</t>
  </si>
  <si>
    <t>2021.09.16</t>
  </si>
  <si>
    <t>2021.09.17</t>
  </si>
  <si>
    <t>2021.09.23</t>
  </si>
  <si>
    <t>2021.09.24</t>
  </si>
  <si>
    <t>2021.09.25</t>
  </si>
  <si>
    <t>2021.09.26</t>
  </si>
  <si>
    <t>2021.09.27</t>
  </si>
  <si>
    <t>2021.09.28</t>
  </si>
  <si>
    <t>2021.09.29</t>
  </si>
  <si>
    <t>2021.09.30</t>
  </si>
  <si>
    <t>2021.10.01</t>
  </si>
  <si>
    <t>2021.10.02</t>
  </si>
  <si>
    <t>2021.10.03</t>
  </si>
  <si>
    <t>2021.10.04</t>
  </si>
  <si>
    <t>2021.10.05</t>
  </si>
  <si>
    <t>2021.10.06</t>
  </si>
  <si>
    <t>2021.10.07</t>
  </si>
  <si>
    <t>2021.10.08</t>
  </si>
  <si>
    <t>2021.10.09</t>
  </si>
  <si>
    <t>2021.10.11</t>
  </si>
  <si>
    <t>2021.10.12</t>
  </si>
  <si>
    <t>2021.10.13</t>
  </si>
  <si>
    <t>2021.10.14</t>
  </si>
  <si>
    <t>2021.10.15</t>
  </si>
  <si>
    <t>2021.10.16</t>
  </si>
  <si>
    <t>2021.10.18</t>
  </si>
  <si>
    <t>2021.10.19</t>
  </si>
  <si>
    <t>2021.10.20</t>
  </si>
  <si>
    <t>2021.10.21</t>
  </si>
  <si>
    <t>2021.10.22</t>
  </si>
  <si>
    <t>2021.10.25</t>
  </si>
  <si>
    <t>2021.10.26</t>
  </si>
  <si>
    <t>2021.10.27</t>
  </si>
  <si>
    <t>2021.10.28</t>
  </si>
  <si>
    <t>2021.10.29</t>
  </si>
  <si>
    <t>2021.10.30</t>
  </si>
  <si>
    <t>2021.11.01</t>
  </si>
  <si>
    <t>2021.11.02</t>
  </si>
  <si>
    <t>2021.11.03</t>
  </si>
  <si>
    <t>2021.11.04</t>
  </si>
  <si>
    <t>2021.11.05</t>
  </si>
  <si>
    <t>2021.11.06</t>
  </si>
  <si>
    <t>2021.11.07</t>
  </si>
  <si>
    <t>2021.11.08</t>
  </si>
  <si>
    <t>2021.11.09</t>
  </si>
  <si>
    <t>2021.11.10</t>
  </si>
  <si>
    <t>2021.11.11</t>
  </si>
  <si>
    <t>2021.11.17</t>
  </si>
  <si>
    <t>DA63-07786A</t>
  </si>
  <si>
    <t>GUARD REF LEFT(H920G) ◈ (H920G)</t>
  </si>
  <si>
    <t>2021.11.18</t>
  </si>
  <si>
    <t>2021.11.22</t>
  </si>
  <si>
    <t>2021.11.23</t>
  </si>
  <si>
    <t>2021.11.24</t>
  </si>
  <si>
    <t>2021.11.25</t>
  </si>
  <si>
    <t>2021.11.26</t>
  </si>
  <si>
    <t>2021.11.28</t>
  </si>
  <si>
    <t>2021.11.29</t>
  </si>
  <si>
    <t>2021.11.30</t>
  </si>
  <si>
    <t>2021.12.01</t>
  </si>
  <si>
    <t>2021.12.02</t>
  </si>
  <si>
    <t>2021.12.03</t>
  </si>
  <si>
    <t>2021.12.04</t>
  </si>
  <si>
    <t>2021.12.05</t>
  </si>
  <si>
    <t>2021.12.06</t>
  </si>
  <si>
    <t>2021.12.07</t>
  </si>
  <si>
    <t>2021.12.08</t>
  </si>
  <si>
    <t>2021.12.09</t>
  </si>
  <si>
    <t>2021.12.10</t>
  </si>
  <si>
    <t>DA63-11219A002</t>
  </si>
  <si>
    <t>2021.12.11</t>
  </si>
  <si>
    <t>2021.12.12</t>
  </si>
  <si>
    <t>2021.12.13</t>
  </si>
  <si>
    <t>2021.12.14</t>
  </si>
  <si>
    <t>2021.12.15</t>
  </si>
  <si>
    <t>2021.12.16</t>
  </si>
  <si>
    <t>2021.12.17</t>
  </si>
  <si>
    <t>2021.12.18</t>
  </si>
  <si>
    <t>2021.12.19</t>
  </si>
  <si>
    <t>2021.12.20</t>
  </si>
  <si>
    <t>2021.12.21</t>
  </si>
  <si>
    <t>2021.12.22</t>
  </si>
  <si>
    <t>2021.12.23</t>
  </si>
  <si>
    <t>2021.12.27</t>
  </si>
  <si>
    <t>2021.12.28</t>
  </si>
  <si>
    <t>2021.12.29</t>
  </si>
  <si>
    <t>2021.12.31</t>
  </si>
  <si>
    <t>2022.01.03</t>
  </si>
  <si>
    <t>2022.01.04</t>
  </si>
  <si>
    <t>2022.01.05</t>
  </si>
  <si>
    <t>2022.01.06</t>
  </si>
  <si>
    <t>2022.01.07</t>
  </si>
  <si>
    <t>2022.01.08</t>
  </si>
  <si>
    <t>2022.01.09</t>
  </si>
  <si>
    <t>2022.01.10</t>
  </si>
  <si>
    <t>2022.01.11</t>
  </si>
  <si>
    <t>2022.01.12</t>
  </si>
  <si>
    <t>2022.01.13</t>
  </si>
  <si>
    <t>2022.01.14</t>
  </si>
  <si>
    <t>2022.01.15</t>
  </si>
  <si>
    <t>2022.01.16</t>
  </si>
  <si>
    <t>2022.01.17</t>
  </si>
  <si>
    <t>2022.01.18</t>
  </si>
  <si>
    <t>2022.01.19</t>
  </si>
  <si>
    <t>2022.01.20</t>
  </si>
  <si>
    <t>2022.01.25</t>
  </si>
  <si>
    <t>2022.01.27</t>
  </si>
  <si>
    <t>FSR</t>
  </si>
  <si>
    <t>DA63-07517A</t>
  </si>
  <si>
    <t>DA63-07517C</t>
  </si>
  <si>
    <t>GUARD-REF MIDDLE(G-116HV/U5140) ◈ (FOOD SHOW CASE,GPPS,NAT)</t>
  </si>
  <si>
    <t>2022.02.08</t>
  </si>
  <si>
    <t>2022.02.09</t>
  </si>
  <si>
    <t>2022.02.10</t>
  </si>
  <si>
    <t>2022.02.14</t>
  </si>
  <si>
    <t>2022.02.16</t>
  </si>
  <si>
    <t>2022.02.18</t>
  </si>
  <si>
    <t>2022.02.21</t>
  </si>
  <si>
    <t>2022.02.24</t>
  </si>
  <si>
    <t>2022.03.02</t>
  </si>
  <si>
    <t>2022.03.03</t>
  </si>
  <si>
    <t>2022.03.08</t>
  </si>
  <si>
    <t>2022.03.10</t>
  </si>
  <si>
    <t>RF800B(CD)</t>
  </si>
  <si>
    <t>DA63-11569A002</t>
  </si>
  <si>
    <t>DA63-11569A</t>
  </si>
  <si>
    <t>TRAY DRAWER BOX(CD) ◈ (RF8000B(CD))</t>
  </si>
  <si>
    <t>PP</t>
  </si>
  <si>
    <t>2022.04.28</t>
  </si>
  <si>
    <t>RF800B(FS)</t>
  </si>
  <si>
    <t>DA63-11570A001</t>
  </si>
  <si>
    <t>DA63-11570A</t>
  </si>
  <si>
    <t>TRAY DRAWER FRE(FS) ◈ (RF8000B(FS))</t>
  </si>
  <si>
    <t>2022.04.29</t>
  </si>
  <si>
    <t>2021.10</t>
  </si>
  <si>
    <t>2021.11</t>
  </si>
  <si>
    <t>2021.12</t>
  </si>
  <si>
    <t>2022.01</t>
  </si>
  <si>
    <t>2022.02</t>
  </si>
  <si>
    <t>2022.03</t>
  </si>
  <si>
    <t>2022.04</t>
  </si>
  <si>
    <t>사출07호기</t>
  </si>
  <si>
    <t>DA63-09520A005</t>
  </si>
  <si>
    <t>DA63-09520A-1</t>
  </si>
  <si>
    <t>ASSY GUARD PACKING(FRE) ◈ ()</t>
  </si>
  <si>
    <t>2021.07.10</t>
  </si>
  <si>
    <t>2021.07.14</t>
  </si>
  <si>
    <t>2021.07.15</t>
  </si>
  <si>
    <t>DA63-09520A</t>
  </si>
  <si>
    <t>ROSSO-PJT</t>
  </si>
  <si>
    <t>DA63-06869A</t>
  </si>
  <si>
    <t>DA63-06869A-1</t>
  </si>
  <si>
    <t>GUARD REF MID 인도 ◈ (ROSSO)</t>
  </si>
  <si>
    <t>DA63-06871A</t>
  </si>
  <si>
    <t>DA63-06871A-1</t>
  </si>
  <si>
    <t>GUARD REF LOW 인도 ◈ (ROSSO)</t>
  </si>
  <si>
    <t>TWIN</t>
  </si>
  <si>
    <t>DA63-04868A</t>
  </si>
  <si>
    <t>COVER BASKET FRONT UPP ◈ (TWIN)</t>
  </si>
  <si>
    <t>RR5000</t>
  </si>
  <si>
    <t>DA63-09642A</t>
  </si>
  <si>
    <t>COVER BASKET FRONT ◈ (RR5000R)</t>
  </si>
  <si>
    <t>DA63-09642B</t>
  </si>
  <si>
    <t>COVER BASKET FRONT ◈ (GPPS GRAY)</t>
  </si>
  <si>
    <t>AW</t>
  </si>
  <si>
    <t>DA63-03456A</t>
  </si>
  <si>
    <t>GUARD REF(G-1441S1/U5100) ◈ (AW/)</t>
  </si>
  <si>
    <t>2021.11.12</t>
  </si>
  <si>
    <t>2021.11.15</t>
  </si>
  <si>
    <t>2021.11.16</t>
  </si>
  <si>
    <t>2021.11.19</t>
  </si>
  <si>
    <t>2021.11.27</t>
  </si>
  <si>
    <t>LATOUR FSR</t>
  </si>
  <si>
    <t>DA63-07619A</t>
  </si>
  <si>
    <t>GUARD REF SUB 인쇄 ◈ (LATOUR FSR)</t>
  </si>
  <si>
    <t>GUARD REF MID 수축 ◈ (ROSSO)</t>
  </si>
  <si>
    <t>GUARD REF LOW 수축 ◈ (ROSSO)</t>
  </si>
  <si>
    <t>2022.01.21</t>
  </si>
  <si>
    <t>2022.01.24</t>
  </si>
  <si>
    <t>2022.01.26</t>
  </si>
  <si>
    <t>2022.01.28</t>
  </si>
  <si>
    <t>2022.02.03</t>
  </si>
  <si>
    <t>2022.02.04</t>
  </si>
  <si>
    <t>2022.02.07</t>
  </si>
  <si>
    <t>2022.02.11</t>
  </si>
  <si>
    <t>2022.02.15</t>
  </si>
  <si>
    <t>2022.02.17</t>
  </si>
  <si>
    <t>2022.02.19</t>
  </si>
  <si>
    <t>2022.02.22</t>
  </si>
  <si>
    <t>2022.02.23</t>
  </si>
  <si>
    <t>2022.02.25</t>
  </si>
  <si>
    <t>2022.02.28</t>
  </si>
  <si>
    <t>2022.03.04</t>
  </si>
  <si>
    <t>2022.03.07</t>
  </si>
  <si>
    <t>2022.03.15</t>
  </si>
  <si>
    <t>2022.03.16</t>
  </si>
  <si>
    <t>2022.03.17</t>
  </si>
  <si>
    <t>2022.03.18</t>
  </si>
  <si>
    <t>2022.03.21</t>
  </si>
  <si>
    <t>2022.03.22</t>
  </si>
  <si>
    <t>2022.03.23</t>
  </si>
  <si>
    <t>2022.03.24</t>
  </si>
  <si>
    <t>2022.03.25</t>
  </si>
  <si>
    <t>2022.03.28</t>
  </si>
  <si>
    <t>2022.03.29</t>
  </si>
  <si>
    <t>2022.03.30</t>
  </si>
  <si>
    <t>2022.03.31</t>
  </si>
  <si>
    <t>2022.04.01</t>
  </si>
  <si>
    <t>2022.04.04</t>
  </si>
  <si>
    <t>2022.04.05</t>
  </si>
  <si>
    <t>2022.04.06</t>
  </si>
  <si>
    <t>2022.04.07</t>
  </si>
  <si>
    <t>2022.04.08</t>
  </si>
  <si>
    <t>2022.04.11</t>
  </si>
  <si>
    <t>2022.04.12</t>
  </si>
  <si>
    <t>2022.04.13</t>
  </si>
  <si>
    <t>2022.04.14</t>
  </si>
  <si>
    <t>2022.04.15</t>
  </si>
  <si>
    <t>2022.04.18</t>
  </si>
  <si>
    <t>2022.04.19</t>
  </si>
  <si>
    <t>2022.04.20</t>
  </si>
  <si>
    <t>2022.04.21</t>
  </si>
  <si>
    <t>2022.04.22</t>
  </si>
  <si>
    <t>2022.04.25</t>
  </si>
  <si>
    <t>2022.04.26</t>
  </si>
  <si>
    <t>2022.04.27</t>
  </si>
  <si>
    <t>사출25호기</t>
  </si>
  <si>
    <t>AW3 (FACE LIFT)</t>
  </si>
  <si>
    <t>DA61-13474A</t>
  </si>
  <si>
    <t>CASE VEG R(G-1161HV/U5680) ◈ (AW3 F/L)</t>
  </si>
  <si>
    <t>2021.05.05</t>
  </si>
  <si>
    <t>2021.05.15</t>
  </si>
  <si>
    <t>2021.05.22</t>
  </si>
  <si>
    <t>2021.06.05</t>
  </si>
  <si>
    <t>AW2-FL</t>
  </si>
  <si>
    <t>DA61-13434A</t>
  </si>
  <si>
    <t>DA61-13434F</t>
  </si>
  <si>
    <t>CASE DISPENSER 이중사출 ◈ ()</t>
  </si>
  <si>
    <t>ABS</t>
  </si>
  <si>
    <t>2021.07.31</t>
  </si>
  <si>
    <t>2021.08.01</t>
  </si>
  <si>
    <t>2021.08.21</t>
  </si>
  <si>
    <t>2021.10.23</t>
  </si>
  <si>
    <t>9000N</t>
  </si>
  <si>
    <t>DA61-09160A</t>
  </si>
  <si>
    <t>DA61-09160B</t>
  </si>
  <si>
    <t>CASE VEG REF R GRAY ◈ (AW4-F/L)</t>
  </si>
  <si>
    <t>DA61-13473A</t>
  </si>
  <si>
    <t>CASE VEG L(G-1161HV/U5680) ◈ (AW3 F/L)</t>
  </si>
  <si>
    <t>DA63-11260A002</t>
  </si>
  <si>
    <t>DA63-11260A</t>
  </si>
  <si>
    <t>2022.01.22</t>
  </si>
  <si>
    <t>2022.02.05</t>
  </si>
  <si>
    <t>2022.03.05</t>
  </si>
  <si>
    <t>2022.03.09</t>
  </si>
  <si>
    <t>2022.03.11</t>
  </si>
  <si>
    <t>2022.03.14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</si>
</sst>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76" formatCode="0.0%"/>
    <numFmt numFmtId="177" formatCode="_-* #,##0_-;\-* #,##0_-;_-* &quot;-&quot;_-;_-@"/>
  </numFmts>
  <fonts count="4">
    <font>
      <sz val="11"/>
      <color theme="1"/>
      <name val="Calibri"/>
      <scheme val="minor"/>
    </font>
    <font>
      <sz val="11"/>
      <color theme="1"/>
      <name val="Malgun Gothic"/>
      <family val="3"/>
      <charset val="129"/>
    </font>
    <font>
      <sz val="11"/>
      <color theme="1"/>
      <name val="Calibri"/>
      <scheme val="minor"/>
    </font>
    <font>
      <sz val="8"/>
      <name val="Calibri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</fills>
  <borders count="10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</borders>
  <cellStyleXfs count="1">
    <xf numFmtId="0" fontId="0" fillId="0" borderId="0"/>
  </cellStyleXfs>
  <cellXfs count="26">
    <xf numFmtId="0" fontId="0" fillId="0" borderId="0" xfId="0" applyFont="1" applyAlignment="1">
      <alignment vertical="center"/>
    </xf>
    <xf numFmtId="0" fontId="1" fillId="0" borderId="1" xfId="0" applyFont="1" applyBorder="1" applyAlignment="1">
      <alignment vertical="center"/>
    </xf>
    <xf numFmtId="0" fontId="1" fillId="0" borderId="2" xfId="0" applyFont="1" applyBorder="1" applyAlignment="1">
      <alignment vertical="center"/>
    </xf>
    <xf numFmtId="0" fontId="1" fillId="2" borderId="2" xfId="0" applyFont="1" applyFill="1" applyBorder="1" applyAlignment="1">
      <alignment vertical="center"/>
    </xf>
    <xf numFmtId="0" fontId="1" fillId="0" borderId="3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1" fillId="0" borderId="4" xfId="0" applyFont="1" applyBorder="1" applyAlignment="1">
      <alignment vertical="center"/>
    </xf>
    <xf numFmtId="0" fontId="1" fillId="0" borderId="5" xfId="0" applyFont="1" applyBorder="1" applyAlignment="1">
      <alignment vertical="center"/>
    </xf>
    <xf numFmtId="3" fontId="1" fillId="0" borderId="5" xfId="0" applyNumberFormat="1" applyFont="1" applyBorder="1" applyAlignment="1">
      <alignment vertical="center"/>
    </xf>
    <xf numFmtId="176" fontId="1" fillId="2" borderId="5" xfId="0" applyNumberFormat="1" applyFont="1" applyFill="1" applyBorder="1" applyAlignment="1">
      <alignment vertical="center"/>
    </xf>
    <xf numFmtId="0" fontId="1" fillId="0" borderId="6" xfId="0" applyFont="1" applyBorder="1" applyAlignment="1">
      <alignment vertical="center"/>
    </xf>
    <xf numFmtId="0" fontId="1" fillId="0" borderId="7" xfId="0" applyFont="1" applyBorder="1" applyAlignment="1">
      <alignment vertical="center"/>
    </xf>
    <xf numFmtId="0" fontId="1" fillId="0" borderId="8" xfId="0" applyFont="1" applyBorder="1" applyAlignment="1">
      <alignment vertical="center"/>
    </xf>
    <xf numFmtId="3" fontId="1" fillId="0" borderId="8" xfId="0" applyNumberFormat="1" applyFont="1" applyBorder="1" applyAlignment="1">
      <alignment vertical="center"/>
    </xf>
    <xf numFmtId="176" fontId="1" fillId="2" borderId="8" xfId="0" applyNumberFormat="1" applyFont="1" applyFill="1" applyBorder="1" applyAlignment="1">
      <alignment vertical="center"/>
    </xf>
    <xf numFmtId="0" fontId="1" fillId="0" borderId="9" xfId="0" applyFont="1" applyBorder="1" applyAlignment="1">
      <alignment vertical="center"/>
    </xf>
    <xf numFmtId="49" fontId="1" fillId="0" borderId="1" xfId="0" applyNumberFormat="1" applyFont="1" applyBorder="1" applyAlignment="1">
      <alignment vertical="center"/>
    </xf>
    <xf numFmtId="176" fontId="1" fillId="2" borderId="3" xfId="0" applyNumberFormat="1" applyFont="1" applyFill="1" applyBorder="1" applyAlignment="1">
      <alignment vertical="center"/>
    </xf>
    <xf numFmtId="49" fontId="1" fillId="0" borderId="4" xfId="0" applyNumberFormat="1" applyFont="1" applyBorder="1" applyAlignment="1">
      <alignment vertical="center"/>
    </xf>
    <xf numFmtId="176" fontId="1" fillId="2" borderId="6" xfId="0" applyNumberFormat="1" applyFont="1" applyFill="1" applyBorder="1" applyAlignment="1">
      <alignment vertical="center"/>
    </xf>
    <xf numFmtId="49" fontId="1" fillId="0" borderId="7" xfId="0" applyNumberFormat="1" applyFont="1" applyBorder="1" applyAlignment="1">
      <alignment vertical="center"/>
    </xf>
    <xf numFmtId="176" fontId="1" fillId="2" borderId="9" xfId="0" applyNumberFormat="1" applyFont="1" applyFill="1" applyBorder="1" applyAlignment="1">
      <alignment vertical="center"/>
    </xf>
    <xf numFmtId="3" fontId="1" fillId="0" borderId="2" xfId="0" applyNumberFormat="1" applyFont="1" applyBorder="1" applyAlignment="1">
      <alignment vertical="center"/>
    </xf>
    <xf numFmtId="177" fontId="1" fillId="0" borderId="2" xfId="0" applyNumberFormat="1" applyFont="1" applyBorder="1" applyAlignment="1">
      <alignment vertical="center"/>
    </xf>
    <xf numFmtId="177" fontId="1" fillId="0" borderId="5" xfId="0" applyNumberFormat="1" applyFont="1" applyBorder="1" applyAlignment="1">
      <alignment vertical="center"/>
    </xf>
    <xf numFmtId="177" fontId="1" fillId="0" borderId="8" xfId="0" applyNumberFormat="1" applyFont="1" applyBorder="1" applyAlignme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customschemas.google.com/relationships/workbookmetadata" Target="metadata"/><Relationship Id="rId4" Type="http://schemas.openxmlformats.org/officeDocument/2006/relationships/worksheet" Target="worksheets/sheet4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28575</xdr:rowOff>
    </xdr:from>
    <xdr:ext cx="4695825" cy="7715250"/>
    <xdr:pic>
      <xdr:nvPicPr>
        <xdr:cNvPr id="2" name="image1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28575</xdr:rowOff>
    </xdr:from>
    <xdr:ext cx="4895850" cy="7772400"/>
    <xdr:pic>
      <xdr:nvPicPr>
        <xdr:cNvPr id="3" name="image6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161925</xdr:colOff>
      <xdr:row>2</xdr:row>
      <xdr:rowOff>28575</xdr:rowOff>
    </xdr:from>
    <xdr:ext cx="4829175" cy="7772400"/>
    <xdr:pic>
      <xdr:nvPicPr>
        <xdr:cNvPr id="4" name="image2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352425</xdr:colOff>
      <xdr:row>2</xdr:row>
      <xdr:rowOff>28575</xdr:rowOff>
    </xdr:from>
    <xdr:ext cx="4943475" cy="7953375"/>
    <xdr:pic>
      <xdr:nvPicPr>
        <xdr:cNvPr id="5" name="image8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4876800" cy="8086725"/>
    <xdr:pic>
      <xdr:nvPicPr>
        <xdr:cNvPr id="2" name="image3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257175</xdr:colOff>
      <xdr:row>2</xdr:row>
      <xdr:rowOff>9525</xdr:rowOff>
    </xdr:from>
    <xdr:ext cx="4886325" cy="7877175"/>
    <xdr:pic>
      <xdr:nvPicPr>
        <xdr:cNvPr id="3" name="image7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514350</xdr:colOff>
      <xdr:row>2</xdr:row>
      <xdr:rowOff>0</xdr:rowOff>
    </xdr:from>
    <xdr:ext cx="4905375" cy="8153400"/>
    <xdr:pic>
      <xdr:nvPicPr>
        <xdr:cNvPr id="4" name="image10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4762500" cy="8105775"/>
    <xdr:pic>
      <xdr:nvPicPr>
        <xdr:cNvPr id="2" name="image9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123825</xdr:colOff>
      <xdr:row>1</xdr:row>
      <xdr:rowOff>200025</xdr:rowOff>
    </xdr:from>
    <xdr:ext cx="5038725" cy="8172450"/>
    <xdr:pic>
      <xdr:nvPicPr>
        <xdr:cNvPr id="3" name="image5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523875</xdr:colOff>
      <xdr:row>1</xdr:row>
      <xdr:rowOff>180975</xdr:rowOff>
    </xdr:from>
    <xdr:ext cx="4810125" cy="7981950"/>
    <xdr:pic>
      <xdr:nvPicPr>
        <xdr:cNvPr id="4" name="image11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85725</xdr:colOff>
      <xdr:row>1</xdr:row>
      <xdr:rowOff>190500</xdr:rowOff>
    </xdr:from>
    <xdr:ext cx="4886325" cy="7972425"/>
    <xdr:pic>
      <xdr:nvPicPr>
        <xdr:cNvPr id="5" name="image4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994"/>
  <sheetViews>
    <sheetView topLeftCell="A34" workbookViewId="0">
      <selection activeCell="F18" sqref="F18"/>
    </sheetView>
  </sheetViews>
  <sheetFormatPr defaultColWidth="14.44140625" defaultRowHeight="15" customHeight="1"/>
  <cols>
    <col min="1" max="1" width="14.88671875" customWidth="1"/>
    <col min="2" max="2" width="11.109375" customWidth="1"/>
    <col min="3" max="3" width="12.88671875" customWidth="1"/>
    <col min="4" max="4" width="16.6640625" customWidth="1"/>
    <col min="5" max="5" width="5.33203125" customWidth="1"/>
    <col min="6" max="6" width="17.6640625" customWidth="1"/>
    <col min="7" max="7" width="40.5546875" customWidth="1"/>
    <col min="8" max="8" width="14.33203125" customWidth="1"/>
    <col min="9" max="9" width="13.88671875" customWidth="1"/>
    <col min="10" max="10" width="12.44140625" customWidth="1"/>
    <col min="11" max="11" width="10.33203125" customWidth="1"/>
    <col min="12" max="12" width="9.88671875" customWidth="1"/>
    <col min="13" max="13" width="9.44140625" customWidth="1"/>
    <col min="14" max="14" width="10.88671875" customWidth="1"/>
    <col min="15" max="15" width="9.88671875" customWidth="1"/>
    <col min="16" max="17" width="8.109375" customWidth="1"/>
    <col min="18" max="18" width="10.5546875" customWidth="1"/>
    <col min="19" max="19" width="10.88671875" customWidth="1"/>
    <col min="20" max="20" width="11.5546875" customWidth="1"/>
    <col min="21" max="22" width="6.88671875" customWidth="1"/>
    <col min="23" max="23" width="12.6640625" customWidth="1"/>
    <col min="24" max="24" width="10" customWidth="1"/>
    <col min="25" max="51" width="2.33203125" customWidth="1"/>
    <col min="52" max="61" width="2.44140625" customWidth="1"/>
  </cols>
  <sheetData>
    <row r="1" spans="1:61" ht="16.5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3" t="s">
        <v>10</v>
      </c>
      <c r="L1" s="2" t="s">
        <v>11</v>
      </c>
      <c r="M1" s="2" t="s">
        <v>12</v>
      </c>
      <c r="N1" s="2" t="s">
        <v>13</v>
      </c>
      <c r="O1" s="2" t="s">
        <v>14</v>
      </c>
      <c r="P1" s="2" t="s">
        <v>15</v>
      </c>
      <c r="Q1" s="2" t="s">
        <v>16</v>
      </c>
      <c r="R1" s="2" t="s">
        <v>17</v>
      </c>
      <c r="S1" s="2" t="s">
        <v>18</v>
      </c>
      <c r="T1" s="2" t="s">
        <v>19</v>
      </c>
      <c r="U1" s="2" t="s">
        <v>20</v>
      </c>
      <c r="V1" s="2" t="s">
        <v>21</v>
      </c>
      <c r="W1" s="2" t="s">
        <v>22</v>
      </c>
      <c r="X1" s="4" t="s">
        <v>23</v>
      </c>
      <c r="Y1" s="5" t="s">
        <v>24</v>
      </c>
      <c r="Z1" s="5" t="s">
        <v>24</v>
      </c>
      <c r="AA1" s="5" t="s">
        <v>24</v>
      </c>
      <c r="AB1" s="5" t="s">
        <v>24</v>
      </c>
      <c r="AC1" s="5" t="s">
        <v>24</v>
      </c>
      <c r="AD1" s="5" t="s">
        <v>24</v>
      </c>
      <c r="AE1" s="5" t="s">
        <v>24</v>
      </c>
      <c r="AF1" s="5" t="s">
        <v>24</v>
      </c>
      <c r="AG1" s="5" t="s">
        <v>24</v>
      </c>
      <c r="AH1" s="5" t="s">
        <v>24</v>
      </c>
      <c r="AI1" s="5" t="s">
        <v>24</v>
      </c>
      <c r="AJ1" s="5" t="s">
        <v>24</v>
      </c>
      <c r="AK1" s="5" t="s">
        <v>24</v>
      </c>
      <c r="AL1" s="5" t="s">
        <v>24</v>
      </c>
      <c r="AM1" s="5" t="s">
        <v>24</v>
      </c>
      <c r="AN1" s="5" t="s">
        <v>24</v>
      </c>
      <c r="AO1" s="5" t="s">
        <v>24</v>
      </c>
      <c r="AP1" s="5" t="s">
        <v>24</v>
      </c>
      <c r="AQ1" s="5" t="s">
        <v>24</v>
      </c>
      <c r="AR1" s="5" t="s">
        <v>24</v>
      </c>
      <c r="AS1" s="5" t="s">
        <v>24</v>
      </c>
      <c r="AT1" s="5" t="s">
        <v>24</v>
      </c>
      <c r="AU1" s="5" t="s">
        <v>24</v>
      </c>
      <c r="AV1" s="5" t="s">
        <v>24</v>
      </c>
      <c r="AW1" s="5" t="s">
        <v>24</v>
      </c>
      <c r="AX1" s="5" t="s">
        <v>24</v>
      </c>
      <c r="AY1" s="5" t="s">
        <v>24</v>
      </c>
      <c r="AZ1" s="5" t="s">
        <v>24</v>
      </c>
      <c r="BA1" s="5" t="s">
        <v>24</v>
      </c>
      <c r="BB1" s="5" t="s">
        <v>24</v>
      </c>
      <c r="BC1" s="5" t="s">
        <v>24</v>
      </c>
      <c r="BD1" s="5" t="s">
        <v>24</v>
      </c>
      <c r="BE1" s="5" t="s">
        <v>24</v>
      </c>
      <c r="BF1" s="5" t="s">
        <v>24</v>
      </c>
      <c r="BG1" s="5" t="s">
        <v>24</v>
      </c>
      <c r="BH1" s="5" t="s">
        <v>24</v>
      </c>
      <c r="BI1" s="5" t="s">
        <v>24</v>
      </c>
    </row>
    <row r="2" spans="1:61" ht="16.5" customHeight="1">
      <c r="A2" s="6" t="s">
        <v>25</v>
      </c>
      <c r="B2" s="7" t="s">
        <v>26</v>
      </c>
      <c r="C2" s="7" t="s">
        <v>27</v>
      </c>
      <c r="D2" s="7" t="s">
        <v>28</v>
      </c>
      <c r="E2" s="7">
        <v>1</v>
      </c>
      <c r="F2" s="7" t="s">
        <v>28</v>
      </c>
      <c r="G2" s="7" t="s">
        <v>29</v>
      </c>
      <c r="H2" s="7" t="s">
        <v>30</v>
      </c>
      <c r="I2" s="8">
        <v>2746</v>
      </c>
      <c r="J2" s="7">
        <v>154</v>
      </c>
      <c r="K2" s="9">
        <f t="shared" ref="K2:K271" si="0">J2/I2</f>
        <v>5.6081573197378005E-2</v>
      </c>
      <c r="L2" s="7">
        <v>1</v>
      </c>
      <c r="M2" s="7"/>
      <c r="N2" s="7">
        <v>7</v>
      </c>
      <c r="O2" s="7"/>
      <c r="P2" s="7"/>
      <c r="Q2" s="7">
        <v>4</v>
      </c>
      <c r="R2" s="7">
        <v>131</v>
      </c>
      <c r="S2" s="7">
        <v>6</v>
      </c>
      <c r="T2" s="7"/>
      <c r="U2" s="7"/>
      <c r="V2" s="7">
        <v>8</v>
      </c>
      <c r="W2" s="7">
        <v>5</v>
      </c>
      <c r="X2" s="10"/>
    </row>
    <row r="3" spans="1:61" ht="16.5" customHeight="1">
      <c r="A3" s="6" t="s">
        <v>31</v>
      </c>
      <c r="B3" s="7" t="s">
        <v>26</v>
      </c>
      <c r="C3" s="7" t="s">
        <v>27</v>
      </c>
      <c r="D3" s="7" t="s">
        <v>28</v>
      </c>
      <c r="E3" s="7">
        <v>1</v>
      </c>
      <c r="F3" s="7" t="s">
        <v>28</v>
      </c>
      <c r="G3" s="7" t="s">
        <v>29</v>
      </c>
      <c r="H3" s="7" t="s">
        <v>30</v>
      </c>
      <c r="I3" s="8">
        <v>2962</v>
      </c>
      <c r="J3" s="7">
        <v>27</v>
      </c>
      <c r="K3" s="9">
        <f t="shared" si="0"/>
        <v>9.1154625253207291E-3</v>
      </c>
      <c r="L3" s="7"/>
      <c r="M3" s="7"/>
      <c r="N3" s="7"/>
      <c r="O3" s="7"/>
      <c r="P3" s="7"/>
      <c r="Q3" s="7">
        <v>1</v>
      </c>
      <c r="R3" s="7">
        <v>4</v>
      </c>
      <c r="S3" s="7">
        <v>2</v>
      </c>
      <c r="T3" s="7"/>
      <c r="U3" s="7">
        <v>1</v>
      </c>
      <c r="V3" s="7"/>
      <c r="W3" s="7">
        <v>19</v>
      </c>
      <c r="X3" s="10"/>
    </row>
    <row r="4" spans="1:61" ht="16.5" customHeight="1">
      <c r="A4" s="6" t="s">
        <v>32</v>
      </c>
      <c r="B4" s="7" t="s">
        <v>26</v>
      </c>
      <c r="C4" s="7" t="s">
        <v>27</v>
      </c>
      <c r="D4" s="7" t="s">
        <v>28</v>
      </c>
      <c r="E4" s="7">
        <v>1</v>
      </c>
      <c r="F4" s="7" t="s">
        <v>28</v>
      </c>
      <c r="G4" s="7" t="s">
        <v>29</v>
      </c>
      <c r="H4" s="7" t="s">
        <v>30</v>
      </c>
      <c r="I4" s="8">
        <v>3008</v>
      </c>
      <c r="J4" s="7">
        <v>40</v>
      </c>
      <c r="K4" s="9">
        <f t="shared" si="0"/>
        <v>1.3297872340425532E-2</v>
      </c>
      <c r="L4" s="7">
        <v>1</v>
      </c>
      <c r="M4" s="7"/>
      <c r="N4" s="7">
        <v>28</v>
      </c>
      <c r="O4" s="7"/>
      <c r="P4" s="7"/>
      <c r="Q4" s="7">
        <v>2</v>
      </c>
      <c r="R4" s="7">
        <v>3</v>
      </c>
      <c r="S4" s="7">
        <v>4</v>
      </c>
      <c r="T4" s="7"/>
      <c r="U4" s="7"/>
      <c r="V4" s="7">
        <v>4</v>
      </c>
      <c r="W4" s="7">
        <v>2</v>
      </c>
      <c r="X4" s="10"/>
    </row>
    <row r="5" spans="1:61" ht="16.5" customHeight="1">
      <c r="A5" s="6" t="s">
        <v>33</v>
      </c>
      <c r="B5" s="7" t="s">
        <v>26</v>
      </c>
      <c r="C5" s="7" t="s">
        <v>27</v>
      </c>
      <c r="D5" s="7" t="s">
        <v>28</v>
      </c>
      <c r="E5" s="7">
        <v>1</v>
      </c>
      <c r="F5" s="7" t="s">
        <v>28</v>
      </c>
      <c r="G5" s="7" t="s">
        <v>29</v>
      </c>
      <c r="H5" s="7" t="s">
        <v>30</v>
      </c>
      <c r="I5" s="8">
        <v>1402</v>
      </c>
      <c r="J5" s="7">
        <v>8</v>
      </c>
      <c r="K5" s="9">
        <f t="shared" si="0"/>
        <v>5.7061340941512127E-3</v>
      </c>
      <c r="L5" s="7"/>
      <c r="M5" s="7"/>
      <c r="N5" s="7">
        <v>7</v>
      </c>
      <c r="O5" s="7"/>
      <c r="P5" s="7"/>
      <c r="Q5" s="7"/>
      <c r="R5" s="7"/>
      <c r="S5" s="7">
        <v>1</v>
      </c>
      <c r="T5" s="7"/>
      <c r="U5" s="7"/>
      <c r="V5" s="7"/>
      <c r="W5" s="7"/>
      <c r="X5" s="10"/>
    </row>
    <row r="6" spans="1:61" ht="16.5" customHeight="1">
      <c r="A6" s="6" t="s">
        <v>34</v>
      </c>
      <c r="B6" s="7" t="s">
        <v>26</v>
      </c>
      <c r="C6" s="7" t="s">
        <v>27</v>
      </c>
      <c r="D6" s="7" t="s">
        <v>28</v>
      </c>
      <c r="E6" s="7">
        <v>1</v>
      </c>
      <c r="F6" s="7" t="s">
        <v>28</v>
      </c>
      <c r="G6" s="7" t="s">
        <v>29</v>
      </c>
      <c r="H6" s="7" t="s">
        <v>30</v>
      </c>
      <c r="I6" s="8">
        <v>3200</v>
      </c>
      <c r="J6" s="7">
        <v>54</v>
      </c>
      <c r="K6" s="9">
        <f t="shared" si="0"/>
        <v>1.6875000000000001E-2</v>
      </c>
      <c r="L6" s="7"/>
      <c r="M6" s="7"/>
      <c r="N6" s="7">
        <v>37</v>
      </c>
      <c r="O6" s="7"/>
      <c r="P6" s="7"/>
      <c r="Q6" s="7">
        <v>2</v>
      </c>
      <c r="R6" s="7"/>
      <c r="S6" s="7">
        <v>15</v>
      </c>
      <c r="T6" s="7"/>
      <c r="U6" s="7"/>
      <c r="V6" s="7"/>
      <c r="W6" s="7"/>
      <c r="X6" s="10"/>
    </row>
    <row r="7" spans="1:61" ht="16.5" customHeight="1">
      <c r="A7" s="6" t="s">
        <v>35</v>
      </c>
      <c r="B7" s="7" t="s">
        <v>26</v>
      </c>
      <c r="C7" s="7" t="s">
        <v>27</v>
      </c>
      <c r="D7" s="7" t="s">
        <v>28</v>
      </c>
      <c r="E7" s="7">
        <v>1</v>
      </c>
      <c r="F7" s="7" t="s">
        <v>28</v>
      </c>
      <c r="G7" s="7" t="s">
        <v>29</v>
      </c>
      <c r="H7" s="7" t="s">
        <v>30</v>
      </c>
      <c r="I7" s="8">
        <v>2960</v>
      </c>
      <c r="J7" s="7">
        <v>50</v>
      </c>
      <c r="K7" s="9">
        <f t="shared" si="0"/>
        <v>1.6891891891891893E-2</v>
      </c>
      <c r="L7" s="7"/>
      <c r="M7" s="7"/>
      <c r="N7" s="7">
        <v>35</v>
      </c>
      <c r="O7" s="7"/>
      <c r="P7" s="7"/>
      <c r="Q7" s="7">
        <v>1</v>
      </c>
      <c r="R7" s="7">
        <v>1</v>
      </c>
      <c r="S7" s="7">
        <v>3</v>
      </c>
      <c r="T7" s="7">
        <v>1</v>
      </c>
      <c r="U7" s="7">
        <v>3</v>
      </c>
      <c r="V7" s="7">
        <v>6</v>
      </c>
      <c r="W7" s="7">
        <v>6</v>
      </c>
      <c r="X7" s="10"/>
    </row>
    <row r="8" spans="1:61" ht="16.5" customHeight="1">
      <c r="A8" s="6" t="s">
        <v>36</v>
      </c>
      <c r="B8" s="7" t="s">
        <v>26</v>
      </c>
      <c r="C8" s="7" t="s">
        <v>27</v>
      </c>
      <c r="D8" s="7" t="s">
        <v>28</v>
      </c>
      <c r="E8" s="7">
        <v>1</v>
      </c>
      <c r="F8" s="7" t="s">
        <v>28</v>
      </c>
      <c r="G8" s="7" t="s">
        <v>29</v>
      </c>
      <c r="H8" s="7" t="s">
        <v>30</v>
      </c>
      <c r="I8" s="8">
        <v>3130</v>
      </c>
      <c r="J8" s="7">
        <v>96</v>
      </c>
      <c r="K8" s="9">
        <f t="shared" si="0"/>
        <v>3.0670926517571886E-2</v>
      </c>
      <c r="L8" s="7">
        <v>1</v>
      </c>
      <c r="M8" s="7"/>
      <c r="N8" s="7">
        <v>35</v>
      </c>
      <c r="O8" s="7"/>
      <c r="P8" s="7"/>
      <c r="Q8" s="7">
        <v>30</v>
      </c>
      <c r="R8" s="7"/>
      <c r="S8" s="7">
        <v>19</v>
      </c>
      <c r="T8" s="7"/>
      <c r="U8" s="7">
        <v>5</v>
      </c>
      <c r="V8" s="7">
        <v>24</v>
      </c>
      <c r="W8" s="7">
        <v>6</v>
      </c>
      <c r="X8" s="10"/>
    </row>
    <row r="9" spans="1:61" ht="16.5" customHeight="1">
      <c r="A9" s="6" t="s">
        <v>37</v>
      </c>
      <c r="B9" s="7" t="s">
        <v>26</v>
      </c>
      <c r="C9" s="7" t="s">
        <v>27</v>
      </c>
      <c r="D9" s="7" t="s">
        <v>28</v>
      </c>
      <c r="E9" s="7">
        <v>1</v>
      </c>
      <c r="F9" s="7" t="s">
        <v>28</v>
      </c>
      <c r="G9" s="7" t="s">
        <v>29</v>
      </c>
      <c r="H9" s="7" t="s">
        <v>30</v>
      </c>
      <c r="I9" s="8">
        <v>2938</v>
      </c>
      <c r="J9" s="7">
        <v>98</v>
      </c>
      <c r="K9" s="9">
        <f t="shared" si="0"/>
        <v>3.3356024506466984E-2</v>
      </c>
      <c r="L9" s="7"/>
      <c r="M9" s="7"/>
      <c r="N9" s="7">
        <v>37</v>
      </c>
      <c r="O9" s="7"/>
      <c r="P9" s="7"/>
      <c r="Q9" s="7">
        <v>22</v>
      </c>
      <c r="R9" s="7">
        <v>20</v>
      </c>
      <c r="S9" s="7">
        <v>14</v>
      </c>
      <c r="T9" s="7"/>
      <c r="U9" s="7">
        <v>2</v>
      </c>
      <c r="V9" s="7">
        <v>14</v>
      </c>
      <c r="W9" s="7">
        <v>3</v>
      </c>
      <c r="X9" s="10"/>
    </row>
    <row r="10" spans="1:61" ht="16.5" customHeight="1">
      <c r="A10" s="6" t="s">
        <v>38</v>
      </c>
      <c r="B10" s="7" t="s">
        <v>26</v>
      </c>
      <c r="C10" s="7" t="s">
        <v>27</v>
      </c>
      <c r="D10" s="7" t="s">
        <v>28</v>
      </c>
      <c r="E10" s="7">
        <v>1</v>
      </c>
      <c r="F10" s="7" t="s">
        <v>28</v>
      </c>
      <c r="G10" s="7" t="s">
        <v>29</v>
      </c>
      <c r="H10" s="7" t="s">
        <v>30</v>
      </c>
      <c r="I10" s="8">
        <v>1450</v>
      </c>
      <c r="J10" s="7">
        <v>55</v>
      </c>
      <c r="K10" s="9">
        <f t="shared" si="0"/>
        <v>3.793103448275862E-2</v>
      </c>
      <c r="L10" s="7"/>
      <c r="M10" s="7"/>
      <c r="N10" s="7">
        <v>39</v>
      </c>
      <c r="O10" s="7"/>
      <c r="P10" s="7"/>
      <c r="Q10" s="7">
        <v>9</v>
      </c>
      <c r="R10" s="7"/>
      <c r="S10" s="7">
        <v>1</v>
      </c>
      <c r="T10" s="7"/>
      <c r="U10" s="7">
        <v>1</v>
      </c>
      <c r="V10" s="7"/>
      <c r="W10" s="7">
        <v>5</v>
      </c>
      <c r="X10" s="10"/>
    </row>
    <row r="11" spans="1:61" ht="16.5" customHeight="1">
      <c r="A11" s="6" t="s">
        <v>39</v>
      </c>
      <c r="B11" s="7" t="s">
        <v>26</v>
      </c>
      <c r="C11" s="7" t="s">
        <v>27</v>
      </c>
      <c r="D11" s="7" t="s">
        <v>28</v>
      </c>
      <c r="E11" s="7">
        <v>1</v>
      </c>
      <c r="F11" s="7" t="s">
        <v>28</v>
      </c>
      <c r="G11" s="7" t="s">
        <v>29</v>
      </c>
      <c r="H11" s="7" t="s">
        <v>30</v>
      </c>
      <c r="I11" s="8">
        <v>3120</v>
      </c>
      <c r="J11" s="7">
        <v>39</v>
      </c>
      <c r="K11" s="9">
        <f t="shared" si="0"/>
        <v>1.2500000000000001E-2</v>
      </c>
      <c r="L11" s="7"/>
      <c r="M11" s="7"/>
      <c r="N11" s="7">
        <v>10</v>
      </c>
      <c r="O11" s="7"/>
      <c r="P11" s="7"/>
      <c r="Q11" s="7"/>
      <c r="R11" s="7">
        <v>8</v>
      </c>
      <c r="S11" s="7">
        <v>11</v>
      </c>
      <c r="T11" s="7"/>
      <c r="U11" s="7">
        <v>10</v>
      </c>
      <c r="V11" s="7">
        <v>6</v>
      </c>
      <c r="W11" s="7"/>
      <c r="X11" s="10"/>
    </row>
    <row r="12" spans="1:61" ht="16.5" customHeight="1">
      <c r="A12" s="6" t="s">
        <v>40</v>
      </c>
      <c r="B12" s="7" t="s">
        <v>26</v>
      </c>
      <c r="C12" s="7" t="s">
        <v>27</v>
      </c>
      <c r="D12" s="7" t="s">
        <v>28</v>
      </c>
      <c r="E12" s="7">
        <v>1</v>
      </c>
      <c r="F12" s="7" t="s">
        <v>28</v>
      </c>
      <c r="G12" s="7" t="s">
        <v>29</v>
      </c>
      <c r="H12" s="7" t="s">
        <v>30</v>
      </c>
      <c r="I12" s="8">
        <v>1150</v>
      </c>
      <c r="J12" s="7">
        <v>11</v>
      </c>
      <c r="K12" s="9">
        <f t="shared" si="0"/>
        <v>9.5652173913043474E-3</v>
      </c>
      <c r="L12" s="7"/>
      <c r="M12" s="7"/>
      <c r="N12" s="7">
        <v>1</v>
      </c>
      <c r="O12" s="7"/>
      <c r="P12" s="7"/>
      <c r="Q12" s="7"/>
      <c r="R12" s="7">
        <v>5</v>
      </c>
      <c r="S12" s="7"/>
      <c r="T12" s="7"/>
      <c r="U12" s="7">
        <v>5</v>
      </c>
      <c r="V12" s="7">
        <v>10</v>
      </c>
      <c r="W12" s="7"/>
      <c r="X12" s="10"/>
    </row>
    <row r="13" spans="1:61" ht="16.5" customHeight="1">
      <c r="A13" s="6" t="s">
        <v>41</v>
      </c>
      <c r="B13" s="7" t="s">
        <v>26</v>
      </c>
      <c r="C13" s="7" t="s">
        <v>27</v>
      </c>
      <c r="D13" s="7" t="s">
        <v>28</v>
      </c>
      <c r="E13" s="7">
        <v>1</v>
      </c>
      <c r="F13" s="7" t="s">
        <v>28</v>
      </c>
      <c r="G13" s="7" t="s">
        <v>29</v>
      </c>
      <c r="H13" s="7" t="s">
        <v>30</v>
      </c>
      <c r="I13" s="8">
        <v>2934</v>
      </c>
      <c r="J13" s="7">
        <v>71</v>
      </c>
      <c r="K13" s="9">
        <f t="shared" si="0"/>
        <v>2.419904567143831E-2</v>
      </c>
      <c r="L13" s="7">
        <v>2</v>
      </c>
      <c r="M13" s="7"/>
      <c r="N13" s="7">
        <v>16</v>
      </c>
      <c r="O13" s="7"/>
      <c r="P13" s="7"/>
      <c r="Q13" s="7">
        <v>1</v>
      </c>
      <c r="R13" s="7">
        <v>39</v>
      </c>
      <c r="S13" s="7">
        <v>9</v>
      </c>
      <c r="T13" s="7"/>
      <c r="U13" s="7">
        <v>3</v>
      </c>
      <c r="V13" s="7">
        <v>15</v>
      </c>
      <c r="W13" s="7">
        <v>1</v>
      </c>
      <c r="X13" s="10"/>
    </row>
    <row r="14" spans="1:61" ht="16.5" customHeight="1">
      <c r="A14" s="6" t="s">
        <v>42</v>
      </c>
      <c r="B14" s="7" t="s">
        <v>26</v>
      </c>
      <c r="C14" s="7" t="s">
        <v>27</v>
      </c>
      <c r="D14" s="7" t="s">
        <v>28</v>
      </c>
      <c r="E14" s="7">
        <v>1</v>
      </c>
      <c r="F14" s="7" t="s">
        <v>28</v>
      </c>
      <c r="G14" s="7" t="s">
        <v>29</v>
      </c>
      <c r="H14" s="7" t="s">
        <v>30</v>
      </c>
      <c r="I14" s="8">
        <v>2944</v>
      </c>
      <c r="J14" s="7">
        <v>39</v>
      </c>
      <c r="K14" s="9">
        <f t="shared" si="0"/>
        <v>1.3247282608695652E-2</v>
      </c>
      <c r="L14" s="7"/>
      <c r="M14" s="7"/>
      <c r="N14" s="7">
        <v>11</v>
      </c>
      <c r="O14" s="7"/>
      <c r="P14" s="7"/>
      <c r="Q14" s="7">
        <v>4</v>
      </c>
      <c r="R14" s="7">
        <v>17</v>
      </c>
      <c r="S14" s="7"/>
      <c r="T14" s="7"/>
      <c r="U14" s="7">
        <v>1</v>
      </c>
      <c r="V14" s="7"/>
      <c r="W14" s="7">
        <v>6</v>
      </c>
      <c r="X14" s="10"/>
    </row>
    <row r="15" spans="1:61" ht="16.5" customHeight="1">
      <c r="A15" s="6" t="s">
        <v>43</v>
      </c>
      <c r="B15" s="7" t="s">
        <v>26</v>
      </c>
      <c r="C15" s="7" t="s">
        <v>27</v>
      </c>
      <c r="D15" s="7" t="s">
        <v>28</v>
      </c>
      <c r="E15" s="7">
        <v>1</v>
      </c>
      <c r="F15" s="7" t="s">
        <v>28</v>
      </c>
      <c r="G15" s="7" t="s">
        <v>29</v>
      </c>
      <c r="H15" s="7" t="s">
        <v>30</v>
      </c>
      <c r="I15" s="8">
        <v>1612</v>
      </c>
      <c r="J15" s="7">
        <v>84</v>
      </c>
      <c r="K15" s="9">
        <f t="shared" si="0"/>
        <v>5.2109181141439205E-2</v>
      </c>
      <c r="L15" s="7">
        <v>2</v>
      </c>
      <c r="M15" s="7"/>
      <c r="N15" s="7">
        <v>27</v>
      </c>
      <c r="O15" s="7"/>
      <c r="P15" s="7"/>
      <c r="Q15" s="7"/>
      <c r="R15" s="7">
        <v>42</v>
      </c>
      <c r="S15" s="7">
        <v>3</v>
      </c>
      <c r="T15" s="7"/>
      <c r="U15" s="7">
        <v>1</v>
      </c>
      <c r="V15" s="7"/>
      <c r="W15" s="7">
        <v>6</v>
      </c>
      <c r="X15" s="10">
        <v>3</v>
      </c>
    </row>
    <row r="16" spans="1:61" ht="16.5" customHeight="1">
      <c r="A16" s="6" t="s">
        <v>43</v>
      </c>
      <c r="B16" s="7" t="s">
        <v>26</v>
      </c>
      <c r="C16" s="7" t="s">
        <v>44</v>
      </c>
      <c r="D16" s="7" t="s">
        <v>45</v>
      </c>
      <c r="E16" s="7">
        <v>1</v>
      </c>
      <c r="F16" s="7" t="s">
        <v>45</v>
      </c>
      <c r="G16" s="7" t="s">
        <v>46</v>
      </c>
      <c r="H16" s="7" t="s">
        <v>30</v>
      </c>
      <c r="I16" s="7">
        <v>860</v>
      </c>
      <c r="J16" s="7">
        <v>36</v>
      </c>
      <c r="K16" s="9">
        <f t="shared" si="0"/>
        <v>4.1860465116279069E-2</v>
      </c>
      <c r="L16" s="7"/>
      <c r="M16" s="7"/>
      <c r="N16" s="7"/>
      <c r="O16" s="7"/>
      <c r="P16" s="7"/>
      <c r="Q16" s="7"/>
      <c r="R16" s="7">
        <v>4</v>
      </c>
      <c r="S16" s="7">
        <v>1</v>
      </c>
      <c r="T16" s="7"/>
      <c r="U16" s="7">
        <v>30</v>
      </c>
      <c r="V16" s="7">
        <v>11</v>
      </c>
      <c r="W16" s="7">
        <v>1</v>
      </c>
      <c r="X16" s="10"/>
    </row>
    <row r="17" spans="1:24" ht="16.5" customHeight="1">
      <c r="A17" s="6" t="s">
        <v>47</v>
      </c>
      <c r="B17" s="7" t="s">
        <v>26</v>
      </c>
      <c r="C17" s="7" t="s">
        <v>27</v>
      </c>
      <c r="D17" s="7" t="s">
        <v>28</v>
      </c>
      <c r="E17" s="7">
        <v>1</v>
      </c>
      <c r="F17" s="7" t="s">
        <v>28</v>
      </c>
      <c r="G17" s="7" t="s">
        <v>29</v>
      </c>
      <c r="H17" s="7" t="s">
        <v>30</v>
      </c>
      <c r="I17" s="8">
        <v>1540</v>
      </c>
      <c r="J17" s="7">
        <v>32</v>
      </c>
      <c r="K17" s="9">
        <f t="shared" si="0"/>
        <v>2.0779220779220779E-2</v>
      </c>
      <c r="L17" s="7"/>
      <c r="M17" s="7"/>
      <c r="N17" s="7">
        <v>4</v>
      </c>
      <c r="O17" s="7"/>
      <c r="P17" s="7"/>
      <c r="Q17" s="7"/>
      <c r="R17" s="7">
        <v>12</v>
      </c>
      <c r="S17" s="7">
        <v>5</v>
      </c>
      <c r="T17" s="7"/>
      <c r="U17" s="7">
        <v>6</v>
      </c>
      <c r="V17" s="7">
        <v>41</v>
      </c>
      <c r="W17" s="7">
        <v>5</v>
      </c>
      <c r="X17" s="10"/>
    </row>
    <row r="18" spans="1:24" ht="16.5" customHeight="1">
      <c r="A18" s="6" t="s">
        <v>47</v>
      </c>
      <c r="B18" s="7" t="s">
        <v>26</v>
      </c>
      <c r="C18" s="7" t="s">
        <v>44</v>
      </c>
      <c r="D18" s="7" t="s">
        <v>45</v>
      </c>
      <c r="E18" s="7">
        <v>1</v>
      </c>
      <c r="F18" s="7" t="s">
        <v>45</v>
      </c>
      <c r="G18" s="7" t="s">
        <v>46</v>
      </c>
      <c r="H18" s="7" t="s">
        <v>30</v>
      </c>
      <c r="I18" s="8">
        <v>1434</v>
      </c>
      <c r="J18" s="7">
        <v>79</v>
      </c>
      <c r="K18" s="9">
        <f t="shared" si="0"/>
        <v>5.5090655509065549E-2</v>
      </c>
      <c r="L18" s="7"/>
      <c r="M18" s="7"/>
      <c r="N18" s="7">
        <v>1</v>
      </c>
      <c r="O18" s="7"/>
      <c r="P18" s="7"/>
      <c r="Q18" s="7">
        <v>1</v>
      </c>
      <c r="R18" s="7">
        <v>1</v>
      </c>
      <c r="S18" s="7"/>
      <c r="T18" s="7">
        <v>1</v>
      </c>
      <c r="U18" s="7">
        <v>64</v>
      </c>
      <c r="V18" s="7">
        <v>4</v>
      </c>
      <c r="W18" s="7">
        <v>9</v>
      </c>
      <c r="X18" s="10">
        <v>2</v>
      </c>
    </row>
    <row r="19" spans="1:24" ht="16.5" customHeight="1">
      <c r="A19" s="6" t="s">
        <v>48</v>
      </c>
      <c r="B19" s="7" t="s">
        <v>26</v>
      </c>
      <c r="C19" s="7" t="s">
        <v>27</v>
      </c>
      <c r="D19" s="7" t="s">
        <v>28</v>
      </c>
      <c r="E19" s="7">
        <v>1</v>
      </c>
      <c r="F19" s="7" t="s">
        <v>28</v>
      </c>
      <c r="G19" s="7" t="s">
        <v>29</v>
      </c>
      <c r="H19" s="7" t="s">
        <v>30</v>
      </c>
      <c r="I19" s="8">
        <v>2998</v>
      </c>
      <c r="J19" s="7">
        <v>333</v>
      </c>
      <c r="K19" s="9">
        <f t="shared" si="0"/>
        <v>0.11107404936624417</v>
      </c>
      <c r="L19" s="7">
        <v>2</v>
      </c>
      <c r="M19" s="7"/>
      <c r="N19" s="7">
        <v>35</v>
      </c>
      <c r="O19" s="7"/>
      <c r="P19" s="7"/>
      <c r="Q19" s="7">
        <v>2</v>
      </c>
      <c r="R19" s="7">
        <v>113</v>
      </c>
      <c r="S19" s="7">
        <v>19</v>
      </c>
      <c r="T19" s="7">
        <v>33</v>
      </c>
      <c r="U19" s="7">
        <v>116</v>
      </c>
      <c r="V19" s="7">
        <v>6</v>
      </c>
      <c r="W19" s="7">
        <v>13</v>
      </c>
      <c r="X19" s="10"/>
    </row>
    <row r="20" spans="1:24" ht="16.5" customHeight="1">
      <c r="A20" s="6" t="s">
        <v>49</v>
      </c>
      <c r="B20" s="7" t="s">
        <v>26</v>
      </c>
      <c r="C20" s="7" t="s">
        <v>27</v>
      </c>
      <c r="D20" s="7" t="s">
        <v>28</v>
      </c>
      <c r="E20" s="7">
        <v>1</v>
      </c>
      <c r="F20" s="7" t="s">
        <v>28</v>
      </c>
      <c r="G20" s="7" t="s">
        <v>29</v>
      </c>
      <c r="H20" s="7" t="s">
        <v>30</v>
      </c>
      <c r="I20" s="8">
        <v>2636</v>
      </c>
      <c r="J20" s="7">
        <v>212</v>
      </c>
      <c r="K20" s="9">
        <f t="shared" si="0"/>
        <v>8.042488619119878E-2</v>
      </c>
      <c r="L20" s="7">
        <v>8</v>
      </c>
      <c r="M20" s="7"/>
      <c r="N20" s="7">
        <v>22</v>
      </c>
      <c r="O20" s="7"/>
      <c r="P20" s="7"/>
      <c r="Q20" s="7">
        <v>3</v>
      </c>
      <c r="R20" s="7">
        <v>109</v>
      </c>
      <c r="S20" s="7">
        <v>10</v>
      </c>
      <c r="T20" s="7">
        <v>30</v>
      </c>
      <c r="U20" s="7">
        <v>4</v>
      </c>
      <c r="V20" s="7"/>
      <c r="W20" s="7">
        <v>6</v>
      </c>
      <c r="X20" s="10">
        <v>20</v>
      </c>
    </row>
    <row r="21" spans="1:24" ht="16.5" customHeight="1">
      <c r="A21" s="6" t="s">
        <v>50</v>
      </c>
      <c r="B21" s="7" t="s">
        <v>26</v>
      </c>
      <c r="C21" s="7" t="s">
        <v>27</v>
      </c>
      <c r="D21" s="7" t="s">
        <v>28</v>
      </c>
      <c r="E21" s="7">
        <v>1</v>
      </c>
      <c r="F21" s="7" t="s">
        <v>28</v>
      </c>
      <c r="G21" s="7" t="s">
        <v>29</v>
      </c>
      <c r="H21" s="7" t="s">
        <v>30</v>
      </c>
      <c r="I21" s="8">
        <v>2938</v>
      </c>
      <c r="J21" s="7">
        <v>108</v>
      </c>
      <c r="K21" s="9">
        <f t="shared" si="0"/>
        <v>3.6759700476514633E-2</v>
      </c>
      <c r="L21" s="7"/>
      <c r="M21" s="7"/>
      <c r="N21" s="7">
        <v>28</v>
      </c>
      <c r="O21" s="7"/>
      <c r="P21" s="7"/>
      <c r="Q21" s="7">
        <v>11</v>
      </c>
      <c r="R21" s="7">
        <v>33</v>
      </c>
      <c r="S21" s="7">
        <v>8</v>
      </c>
      <c r="T21" s="7">
        <v>7</v>
      </c>
      <c r="U21" s="7">
        <v>5</v>
      </c>
      <c r="V21" s="7">
        <v>15</v>
      </c>
      <c r="W21" s="7">
        <v>16</v>
      </c>
      <c r="X21" s="10"/>
    </row>
    <row r="22" spans="1:24" ht="16.5" customHeight="1">
      <c r="A22" s="6" t="s">
        <v>51</v>
      </c>
      <c r="B22" s="7" t="s">
        <v>26</v>
      </c>
      <c r="C22" s="7" t="s">
        <v>27</v>
      </c>
      <c r="D22" s="7" t="s">
        <v>28</v>
      </c>
      <c r="E22" s="7">
        <v>1</v>
      </c>
      <c r="F22" s="7" t="s">
        <v>28</v>
      </c>
      <c r="G22" s="7" t="s">
        <v>29</v>
      </c>
      <c r="H22" s="7" t="s">
        <v>30</v>
      </c>
      <c r="I22" s="8">
        <v>2986</v>
      </c>
      <c r="J22" s="7">
        <v>166</v>
      </c>
      <c r="K22" s="9">
        <f t="shared" si="0"/>
        <v>5.5592766242464835E-2</v>
      </c>
      <c r="L22" s="7">
        <v>2</v>
      </c>
      <c r="M22" s="7"/>
      <c r="N22" s="7">
        <v>99</v>
      </c>
      <c r="O22" s="7"/>
      <c r="P22" s="7"/>
      <c r="Q22" s="7">
        <v>1</v>
      </c>
      <c r="R22" s="7">
        <v>38</v>
      </c>
      <c r="S22" s="7">
        <v>12</v>
      </c>
      <c r="T22" s="7">
        <v>6</v>
      </c>
      <c r="U22" s="7">
        <v>2</v>
      </c>
      <c r="V22" s="7"/>
      <c r="W22" s="7">
        <v>5</v>
      </c>
      <c r="X22" s="10">
        <v>1</v>
      </c>
    </row>
    <row r="23" spans="1:24" ht="16.5" customHeight="1">
      <c r="A23" s="6" t="s">
        <v>52</v>
      </c>
      <c r="B23" s="7" t="s">
        <v>26</v>
      </c>
      <c r="C23" s="7" t="s">
        <v>27</v>
      </c>
      <c r="D23" s="7" t="s">
        <v>28</v>
      </c>
      <c r="E23" s="7">
        <v>1</v>
      </c>
      <c r="F23" s="7" t="s">
        <v>28</v>
      </c>
      <c r="G23" s="7" t="s">
        <v>29</v>
      </c>
      <c r="H23" s="7" t="s">
        <v>30</v>
      </c>
      <c r="I23" s="8">
        <v>1494</v>
      </c>
      <c r="J23" s="7">
        <v>57</v>
      </c>
      <c r="K23" s="9">
        <f t="shared" si="0"/>
        <v>3.8152610441767071E-2</v>
      </c>
      <c r="L23" s="7"/>
      <c r="M23" s="7"/>
      <c r="N23" s="7">
        <v>31</v>
      </c>
      <c r="O23" s="7"/>
      <c r="P23" s="7"/>
      <c r="Q23" s="7">
        <v>7</v>
      </c>
      <c r="R23" s="7">
        <v>3</v>
      </c>
      <c r="S23" s="7">
        <v>1</v>
      </c>
      <c r="T23" s="7">
        <v>6</v>
      </c>
      <c r="U23" s="7">
        <v>3</v>
      </c>
      <c r="V23" s="7">
        <v>2</v>
      </c>
      <c r="W23" s="7">
        <v>6</v>
      </c>
      <c r="X23" s="10"/>
    </row>
    <row r="24" spans="1:24" ht="16.5" customHeight="1">
      <c r="A24" s="6" t="s">
        <v>53</v>
      </c>
      <c r="B24" s="7" t="s">
        <v>26</v>
      </c>
      <c r="C24" s="7" t="s">
        <v>27</v>
      </c>
      <c r="D24" s="7" t="s">
        <v>28</v>
      </c>
      <c r="E24" s="7">
        <v>1</v>
      </c>
      <c r="F24" s="7" t="s">
        <v>28</v>
      </c>
      <c r="G24" s="7" t="s">
        <v>29</v>
      </c>
      <c r="H24" s="7" t="s">
        <v>30</v>
      </c>
      <c r="I24" s="8">
        <v>3050</v>
      </c>
      <c r="J24" s="7">
        <v>220</v>
      </c>
      <c r="K24" s="9">
        <f t="shared" si="0"/>
        <v>7.2131147540983612E-2</v>
      </c>
      <c r="L24" s="7"/>
      <c r="M24" s="7"/>
      <c r="N24" s="7">
        <v>37</v>
      </c>
      <c r="O24" s="7"/>
      <c r="P24" s="7"/>
      <c r="Q24" s="7">
        <v>2</v>
      </c>
      <c r="R24" s="7">
        <v>46</v>
      </c>
      <c r="S24" s="7">
        <v>1</v>
      </c>
      <c r="T24" s="7">
        <v>67</v>
      </c>
      <c r="U24" s="7">
        <v>46</v>
      </c>
      <c r="V24" s="7">
        <v>53</v>
      </c>
      <c r="W24" s="7">
        <v>13</v>
      </c>
      <c r="X24" s="10">
        <v>8</v>
      </c>
    </row>
    <row r="25" spans="1:24" ht="16.5" customHeight="1">
      <c r="A25" s="6" t="s">
        <v>54</v>
      </c>
      <c r="B25" s="7" t="s">
        <v>26</v>
      </c>
      <c r="C25" s="7" t="s">
        <v>27</v>
      </c>
      <c r="D25" s="7" t="s">
        <v>28</v>
      </c>
      <c r="E25" s="7">
        <v>1</v>
      </c>
      <c r="F25" s="7" t="s">
        <v>28</v>
      </c>
      <c r="G25" s="7" t="s">
        <v>29</v>
      </c>
      <c r="H25" s="7" t="s">
        <v>30</v>
      </c>
      <c r="I25" s="8">
        <v>3008</v>
      </c>
      <c r="J25" s="7">
        <v>289</v>
      </c>
      <c r="K25" s="9">
        <f t="shared" si="0"/>
        <v>9.6077127659574463E-2</v>
      </c>
      <c r="L25" s="7"/>
      <c r="M25" s="7"/>
      <c r="N25" s="7">
        <v>39</v>
      </c>
      <c r="O25" s="7"/>
      <c r="P25" s="7"/>
      <c r="Q25" s="7">
        <v>19</v>
      </c>
      <c r="R25" s="7">
        <v>121</v>
      </c>
      <c r="S25" s="7">
        <v>5</v>
      </c>
      <c r="T25" s="7">
        <v>89</v>
      </c>
      <c r="U25" s="7">
        <v>5</v>
      </c>
      <c r="V25" s="7">
        <v>9</v>
      </c>
      <c r="W25" s="7">
        <v>11</v>
      </c>
      <c r="X25" s="10"/>
    </row>
    <row r="26" spans="1:24" ht="16.5" customHeight="1">
      <c r="A26" s="6" t="s">
        <v>55</v>
      </c>
      <c r="B26" s="7" t="s">
        <v>26</v>
      </c>
      <c r="C26" s="7" t="s">
        <v>27</v>
      </c>
      <c r="D26" s="7" t="s">
        <v>28</v>
      </c>
      <c r="E26" s="7">
        <v>1</v>
      </c>
      <c r="F26" s="7" t="s">
        <v>28</v>
      </c>
      <c r="G26" s="7" t="s">
        <v>29</v>
      </c>
      <c r="H26" s="7" t="s">
        <v>30</v>
      </c>
      <c r="I26" s="8">
        <v>2300</v>
      </c>
      <c r="J26" s="7">
        <v>202</v>
      </c>
      <c r="K26" s="9">
        <f t="shared" si="0"/>
        <v>8.7826086956521734E-2</v>
      </c>
      <c r="L26" s="7">
        <v>1</v>
      </c>
      <c r="M26" s="7"/>
      <c r="N26" s="7">
        <v>109</v>
      </c>
      <c r="O26" s="7"/>
      <c r="P26" s="7"/>
      <c r="Q26" s="7">
        <v>22</v>
      </c>
      <c r="R26" s="7">
        <v>32</v>
      </c>
      <c r="S26" s="7">
        <v>2</v>
      </c>
      <c r="T26" s="7">
        <v>18</v>
      </c>
      <c r="U26" s="7">
        <v>7</v>
      </c>
      <c r="V26" s="7">
        <v>33</v>
      </c>
      <c r="W26" s="7">
        <v>8</v>
      </c>
      <c r="X26" s="10">
        <v>3</v>
      </c>
    </row>
    <row r="27" spans="1:24" ht="16.5" customHeight="1">
      <c r="A27" s="6" t="s">
        <v>56</v>
      </c>
      <c r="B27" s="7" t="s">
        <v>26</v>
      </c>
      <c r="C27" s="7" t="s">
        <v>27</v>
      </c>
      <c r="D27" s="7" t="s">
        <v>28</v>
      </c>
      <c r="E27" s="7">
        <v>1</v>
      </c>
      <c r="F27" s="7" t="s">
        <v>28</v>
      </c>
      <c r="G27" s="7" t="s">
        <v>29</v>
      </c>
      <c r="H27" s="7" t="s">
        <v>30</v>
      </c>
      <c r="I27" s="8">
        <v>3128</v>
      </c>
      <c r="J27" s="7">
        <v>80</v>
      </c>
      <c r="K27" s="9">
        <f t="shared" si="0"/>
        <v>2.557544757033248E-2</v>
      </c>
      <c r="L27" s="7"/>
      <c r="M27" s="7"/>
      <c r="N27" s="7">
        <v>26</v>
      </c>
      <c r="O27" s="7"/>
      <c r="P27" s="7"/>
      <c r="Q27" s="7">
        <v>7</v>
      </c>
      <c r="R27" s="7">
        <v>26</v>
      </c>
      <c r="S27" s="7">
        <v>16</v>
      </c>
      <c r="T27" s="7"/>
      <c r="U27" s="7"/>
      <c r="V27" s="7"/>
      <c r="W27" s="7">
        <v>5</v>
      </c>
      <c r="X27" s="10"/>
    </row>
    <row r="28" spans="1:24" ht="16.5" customHeight="1">
      <c r="A28" s="6" t="s">
        <v>57</v>
      </c>
      <c r="B28" s="7" t="s">
        <v>26</v>
      </c>
      <c r="C28" s="7" t="s">
        <v>27</v>
      </c>
      <c r="D28" s="7" t="s">
        <v>28</v>
      </c>
      <c r="E28" s="7">
        <v>1</v>
      </c>
      <c r="F28" s="7" t="s">
        <v>28</v>
      </c>
      <c r="G28" s="7" t="s">
        <v>29</v>
      </c>
      <c r="H28" s="7" t="s">
        <v>30</v>
      </c>
      <c r="I28" s="8">
        <v>3076</v>
      </c>
      <c r="J28" s="7">
        <v>59</v>
      </c>
      <c r="K28" s="9">
        <f t="shared" si="0"/>
        <v>1.9180754226267881E-2</v>
      </c>
      <c r="L28" s="7">
        <v>2</v>
      </c>
      <c r="M28" s="7"/>
      <c r="N28" s="7">
        <v>42</v>
      </c>
      <c r="O28" s="7"/>
      <c r="P28" s="7"/>
      <c r="Q28" s="7">
        <v>1</v>
      </c>
      <c r="R28" s="7">
        <v>2</v>
      </c>
      <c r="S28" s="7">
        <v>7</v>
      </c>
      <c r="T28" s="7"/>
      <c r="U28" s="7"/>
      <c r="V28" s="7"/>
      <c r="W28" s="7">
        <v>5</v>
      </c>
      <c r="X28" s="10"/>
    </row>
    <row r="29" spans="1:24" ht="16.5" customHeight="1">
      <c r="A29" s="6" t="s">
        <v>58</v>
      </c>
      <c r="B29" s="7" t="s">
        <v>26</v>
      </c>
      <c r="C29" s="7" t="s">
        <v>27</v>
      </c>
      <c r="D29" s="7" t="s">
        <v>28</v>
      </c>
      <c r="E29" s="7">
        <v>1</v>
      </c>
      <c r="F29" s="7" t="s">
        <v>28</v>
      </c>
      <c r="G29" s="7" t="s">
        <v>29</v>
      </c>
      <c r="H29" s="7" t="s">
        <v>30</v>
      </c>
      <c r="I29" s="8">
        <v>1514</v>
      </c>
      <c r="J29" s="7">
        <v>7</v>
      </c>
      <c r="K29" s="9">
        <f t="shared" si="0"/>
        <v>4.623513870541612E-3</v>
      </c>
      <c r="L29" s="7"/>
      <c r="M29" s="7"/>
      <c r="N29" s="7">
        <v>3</v>
      </c>
      <c r="O29" s="7"/>
      <c r="P29" s="7"/>
      <c r="Q29" s="7">
        <v>4</v>
      </c>
      <c r="R29" s="7"/>
      <c r="S29" s="7"/>
      <c r="T29" s="7"/>
      <c r="U29" s="7"/>
      <c r="V29" s="7">
        <v>2</v>
      </c>
      <c r="W29" s="7"/>
      <c r="X29" s="10"/>
    </row>
    <row r="30" spans="1:24" ht="16.5" customHeight="1">
      <c r="A30" s="6" t="s">
        <v>59</v>
      </c>
      <c r="B30" s="7" t="s">
        <v>26</v>
      </c>
      <c r="C30" s="7" t="s">
        <v>27</v>
      </c>
      <c r="D30" s="7" t="s">
        <v>28</v>
      </c>
      <c r="E30" s="7">
        <v>1</v>
      </c>
      <c r="F30" s="7" t="s">
        <v>28</v>
      </c>
      <c r="G30" s="7" t="s">
        <v>29</v>
      </c>
      <c r="H30" s="7" t="s">
        <v>30</v>
      </c>
      <c r="I30" s="8">
        <v>3126</v>
      </c>
      <c r="J30" s="7">
        <v>148</v>
      </c>
      <c r="K30" s="9">
        <f t="shared" si="0"/>
        <v>4.7344849648112607E-2</v>
      </c>
      <c r="L30" s="7">
        <v>8</v>
      </c>
      <c r="M30" s="7"/>
      <c r="N30" s="7">
        <v>12</v>
      </c>
      <c r="O30" s="7"/>
      <c r="P30" s="7"/>
      <c r="Q30" s="7"/>
      <c r="R30" s="7">
        <v>20</v>
      </c>
      <c r="S30" s="7">
        <v>17</v>
      </c>
      <c r="T30" s="7"/>
      <c r="U30" s="7">
        <v>3</v>
      </c>
      <c r="V30" s="7">
        <v>13</v>
      </c>
      <c r="W30" s="7">
        <v>88</v>
      </c>
      <c r="X30" s="10"/>
    </row>
    <row r="31" spans="1:24" ht="16.5" customHeight="1">
      <c r="A31" s="6" t="s">
        <v>60</v>
      </c>
      <c r="B31" s="7" t="s">
        <v>26</v>
      </c>
      <c r="C31" s="7" t="s">
        <v>27</v>
      </c>
      <c r="D31" s="7" t="s">
        <v>28</v>
      </c>
      <c r="E31" s="7">
        <v>1</v>
      </c>
      <c r="F31" s="7" t="s">
        <v>28</v>
      </c>
      <c r="G31" s="7" t="s">
        <v>29</v>
      </c>
      <c r="H31" s="7" t="s">
        <v>30</v>
      </c>
      <c r="I31" s="8">
        <v>1376</v>
      </c>
      <c r="J31" s="7">
        <v>344</v>
      </c>
      <c r="K31" s="9">
        <f t="shared" si="0"/>
        <v>0.25</v>
      </c>
      <c r="L31" s="7"/>
      <c r="M31" s="7"/>
      <c r="N31" s="7">
        <v>12</v>
      </c>
      <c r="O31" s="7"/>
      <c r="P31" s="7"/>
      <c r="Q31" s="7"/>
      <c r="R31" s="7">
        <v>127</v>
      </c>
      <c r="S31" s="7">
        <v>5</v>
      </c>
      <c r="T31" s="7">
        <v>1</v>
      </c>
      <c r="U31" s="7">
        <v>2</v>
      </c>
      <c r="V31" s="7"/>
      <c r="W31" s="7">
        <v>197</v>
      </c>
      <c r="X31" s="10"/>
    </row>
    <row r="32" spans="1:24" ht="16.5" customHeight="1">
      <c r="A32" s="6" t="s">
        <v>61</v>
      </c>
      <c r="B32" s="7" t="s">
        <v>26</v>
      </c>
      <c r="C32" s="7" t="s">
        <v>27</v>
      </c>
      <c r="D32" s="7" t="s">
        <v>28</v>
      </c>
      <c r="E32" s="7">
        <v>1</v>
      </c>
      <c r="F32" s="7" t="s">
        <v>28</v>
      </c>
      <c r="G32" s="7" t="s">
        <v>29</v>
      </c>
      <c r="H32" s="7" t="s">
        <v>30</v>
      </c>
      <c r="I32" s="8">
        <v>2698</v>
      </c>
      <c r="J32" s="7">
        <v>141</v>
      </c>
      <c r="K32" s="9">
        <f t="shared" si="0"/>
        <v>5.2260934025203855E-2</v>
      </c>
      <c r="L32" s="7"/>
      <c r="M32" s="7"/>
      <c r="N32" s="7">
        <v>38</v>
      </c>
      <c r="O32" s="7"/>
      <c r="P32" s="7"/>
      <c r="Q32" s="7">
        <v>6</v>
      </c>
      <c r="R32" s="7">
        <v>45</v>
      </c>
      <c r="S32" s="7">
        <v>8</v>
      </c>
      <c r="T32" s="7"/>
      <c r="U32" s="7">
        <v>12</v>
      </c>
      <c r="V32" s="7">
        <v>10</v>
      </c>
      <c r="W32" s="7">
        <v>32</v>
      </c>
      <c r="X32" s="10"/>
    </row>
    <row r="33" spans="1:24" ht="16.5" customHeight="1">
      <c r="A33" s="6" t="s">
        <v>62</v>
      </c>
      <c r="B33" s="7" t="s">
        <v>26</v>
      </c>
      <c r="C33" s="7" t="s">
        <v>27</v>
      </c>
      <c r="D33" s="7" t="s">
        <v>28</v>
      </c>
      <c r="E33" s="7">
        <v>1</v>
      </c>
      <c r="F33" s="7" t="s">
        <v>28</v>
      </c>
      <c r="G33" s="7" t="s">
        <v>29</v>
      </c>
      <c r="H33" s="7" t="s">
        <v>30</v>
      </c>
      <c r="I33" s="8">
        <v>2232</v>
      </c>
      <c r="J33" s="7">
        <v>84</v>
      </c>
      <c r="K33" s="9">
        <f t="shared" si="0"/>
        <v>3.7634408602150539E-2</v>
      </c>
      <c r="L33" s="7"/>
      <c r="M33" s="7"/>
      <c r="N33" s="7">
        <v>28</v>
      </c>
      <c r="O33" s="7"/>
      <c r="P33" s="7"/>
      <c r="Q33" s="7">
        <v>4</v>
      </c>
      <c r="R33" s="7">
        <v>30</v>
      </c>
      <c r="S33" s="7">
        <v>19</v>
      </c>
      <c r="T33" s="7"/>
      <c r="U33" s="7">
        <v>3</v>
      </c>
      <c r="V33" s="7"/>
      <c r="W33" s="7"/>
      <c r="X33" s="10"/>
    </row>
    <row r="34" spans="1:24" ht="16.5" customHeight="1">
      <c r="A34" s="6" t="s">
        <v>62</v>
      </c>
      <c r="B34" s="7" t="s">
        <v>26</v>
      </c>
      <c r="C34" s="7" t="s">
        <v>44</v>
      </c>
      <c r="D34" s="7" t="s">
        <v>45</v>
      </c>
      <c r="E34" s="7">
        <v>1</v>
      </c>
      <c r="F34" s="7" t="s">
        <v>45</v>
      </c>
      <c r="G34" s="7" t="s">
        <v>46</v>
      </c>
      <c r="H34" s="7" t="s">
        <v>30</v>
      </c>
      <c r="I34" s="7">
        <v>678</v>
      </c>
      <c r="J34" s="7">
        <v>73</v>
      </c>
      <c r="K34" s="9">
        <f t="shared" si="0"/>
        <v>0.10766961651917405</v>
      </c>
      <c r="L34" s="7"/>
      <c r="M34" s="7"/>
      <c r="N34" s="7">
        <v>13</v>
      </c>
      <c r="O34" s="7"/>
      <c r="P34" s="7"/>
      <c r="Q34" s="7"/>
      <c r="R34" s="7"/>
      <c r="S34" s="7">
        <v>1</v>
      </c>
      <c r="T34" s="7"/>
      <c r="U34" s="7">
        <v>59</v>
      </c>
      <c r="V34" s="7">
        <v>21</v>
      </c>
      <c r="W34" s="7"/>
      <c r="X34" s="10"/>
    </row>
    <row r="35" spans="1:24" ht="16.5" customHeight="1">
      <c r="A35" s="6" t="s">
        <v>63</v>
      </c>
      <c r="B35" s="7" t="s">
        <v>26</v>
      </c>
      <c r="C35" s="7" t="s">
        <v>44</v>
      </c>
      <c r="D35" s="7" t="s">
        <v>45</v>
      </c>
      <c r="E35" s="7">
        <v>1</v>
      </c>
      <c r="F35" s="7" t="s">
        <v>45</v>
      </c>
      <c r="G35" s="7" t="s">
        <v>46</v>
      </c>
      <c r="H35" s="7" t="s">
        <v>30</v>
      </c>
      <c r="I35" s="8">
        <v>1364</v>
      </c>
      <c r="J35" s="7">
        <v>96</v>
      </c>
      <c r="K35" s="9">
        <f t="shared" si="0"/>
        <v>7.0381231671554259E-2</v>
      </c>
      <c r="L35" s="7">
        <v>1</v>
      </c>
      <c r="M35" s="7"/>
      <c r="N35" s="7">
        <v>12</v>
      </c>
      <c r="O35" s="7"/>
      <c r="P35" s="7"/>
      <c r="Q35" s="7"/>
      <c r="R35" s="7"/>
      <c r="S35" s="7">
        <v>4</v>
      </c>
      <c r="T35" s="7"/>
      <c r="U35" s="7">
        <v>64</v>
      </c>
      <c r="V35" s="7">
        <v>6</v>
      </c>
      <c r="W35" s="7">
        <v>15</v>
      </c>
      <c r="X35" s="10"/>
    </row>
    <row r="36" spans="1:24" ht="16.5" customHeight="1">
      <c r="A36" s="6" t="s">
        <v>64</v>
      </c>
      <c r="B36" s="7" t="s">
        <v>26</v>
      </c>
      <c r="C36" s="7" t="s">
        <v>27</v>
      </c>
      <c r="D36" s="7" t="s">
        <v>28</v>
      </c>
      <c r="E36" s="7">
        <v>1</v>
      </c>
      <c r="F36" s="7" t="s">
        <v>28</v>
      </c>
      <c r="G36" s="7" t="s">
        <v>29</v>
      </c>
      <c r="H36" s="7" t="s">
        <v>30</v>
      </c>
      <c r="I36" s="8">
        <v>1056</v>
      </c>
      <c r="J36" s="7">
        <v>50</v>
      </c>
      <c r="K36" s="9">
        <f t="shared" si="0"/>
        <v>4.7348484848484848E-2</v>
      </c>
      <c r="L36" s="7"/>
      <c r="M36" s="7"/>
      <c r="N36" s="7">
        <v>4</v>
      </c>
      <c r="O36" s="7"/>
      <c r="P36" s="7"/>
      <c r="Q36" s="7">
        <v>2</v>
      </c>
      <c r="R36" s="7">
        <v>14</v>
      </c>
      <c r="S36" s="7">
        <v>2</v>
      </c>
      <c r="T36" s="7"/>
      <c r="U36" s="7">
        <v>21</v>
      </c>
      <c r="V36" s="7">
        <v>10</v>
      </c>
      <c r="W36" s="7">
        <v>7</v>
      </c>
      <c r="X36" s="10"/>
    </row>
    <row r="37" spans="1:24" ht="16.5" customHeight="1">
      <c r="A37" s="6" t="s">
        <v>64</v>
      </c>
      <c r="B37" s="7" t="s">
        <v>26</v>
      </c>
      <c r="C37" s="7" t="s">
        <v>44</v>
      </c>
      <c r="D37" s="7" t="s">
        <v>45</v>
      </c>
      <c r="E37" s="7">
        <v>1</v>
      </c>
      <c r="F37" s="7" t="s">
        <v>45</v>
      </c>
      <c r="G37" s="7" t="s">
        <v>46</v>
      </c>
      <c r="H37" s="7" t="s">
        <v>30</v>
      </c>
      <c r="I37" s="8">
        <v>1420</v>
      </c>
      <c r="J37" s="7">
        <v>164</v>
      </c>
      <c r="K37" s="9">
        <f t="shared" si="0"/>
        <v>0.11549295774647887</v>
      </c>
      <c r="L37" s="7"/>
      <c r="M37" s="7"/>
      <c r="N37" s="7">
        <v>16</v>
      </c>
      <c r="O37" s="7"/>
      <c r="P37" s="7"/>
      <c r="Q37" s="7">
        <v>3</v>
      </c>
      <c r="R37" s="7">
        <v>14</v>
      </c>
      <c r="S37" s="7">
        <v>2</v>
      </c>
      <c r="T37" s="7">
        <v>11</v>
      </c>
      <c r="U37" s="7">
        <v>114</v>
      </c>
      <c r="V37" s="7">
        <v>19</v>
      </c>
      <c r="W37" s="7">
        <v>4</v>
      </c>
      <c r="X37" s="10"/>
    </row>
    <row r="38" spans="1:24" ht="16.5" customHeight="1">
      <c r="A38" s="6" t="s">
        <v>65</v>
      </c>
      <c r="B38" s="7" t="s">
        <v>26</v>
      </c>
      <c r="C38" s="7" t="s">
        <v>27</v>
      </c>
      <c r="D38" s="7" t="s">
        <v>28</v>
      </c>
      <c r="E38" s="7">
        <v>1</v>
      </c>
      <c r="F38" s="7" t="s">
        <v>28</v>
      </c>
      <c r="G38" s="7" t="s">
        <v>29</v>
      </c>
      <c r="H38" s="7" t="s">
        <v>30</v>
      </c>
      <c r="I38" s="8">
        <v>1612</v>
      </c>
      <c r="J38" s="7">
        <v>65</v>
      </c>
      <c r="K38" s="9">
        <f t="shared" si="0"/>
        <v>4.0322580645161289E-2</v>
      </c>
      <c r="L38" s="7"/>
      <c r="M38" s="7"/>
      <c r="N38" s="7">
        <v>4</v>
      </c>
      <c r="O38" s="7"/>
      <c r="P38" s="7"/>
      <c r="Q38" s="7"/>
      <c r="R38" s="7"/>
      <c r="S38" s="7">
        <v>9</v>
      </c>
      <c r="T38" s="7"/>
      <c r="U38" s="7">
        <v>49</v>
      </c>
      <c r="V38" s="7"/>
      <c r="W38" s="7">
        <v>3</v>
      </c>
      <c r="X38" s="10"/>
    </row>
    <row r="39" spans="1:24" ht="16.5" customHeight="1">
      <c r="A39" s="6" t="s">
        <v>66</v>
      </c>
      <c r="B39" s="7" t="s">
        <v>26</v>
      </c>
      <c r="C39" s="7" t="s">
        <v>27</v>
      </c>
      <c r="D39" s="7" t="s">
        <v>28</v>
      </c>
      <c r="E39" s="7">
        <v>1</v>
      </c>
      <c r="F39" s="7" t="s">
        <v>28</v>
      </c>
      <c r="G39" s="7" t="s">
        <v>29</v>
      </c>
      <c r="H39" s="7" t="s">
        <v>30</v>
      </c>
      <c r="I39" s="8">
        <v>2884</v>
      </c>
      <c r="J39" s="7">
        <v>112</v>
      </c>
      <c r="K39" s="9">
        <f t="shared" si="0"/>
        <v>3.8834951456310676E-2</v>
      </c>
      <c r="L39" s="7">
        <v>6</v>
      </c>
      <c r="M39" s="7"/>
      <c r="N39" s="7">
        <v>38</v>
      </c>
      <c r="O39" s="7"/>
      <c r="P39" s="7"/>
      <c r="Q39" s="7">
        <v>8</v>
      </c>
      <c r="R39" s="7">
        <v>42</v>
      </c>
      <c r="S39" s="7">
        <v>6</v>
      </c>
      <c r="T39" s="7"/>
      <c r="U39" s="7">
        <v>12</v>
      </c>
      <c r="V39" s="7">
        <v>14</v>
      </c>
      <c r="W39" s="7"/>
      <c r="X39" s="10"/>
    </row>
    <row r="40" spans="1:24" ht="16.5" customHeight="1">
      <c r="A40" s="6" t="s">
        <v>67</v>
      </c>
      <c r="B40" s="7" t="s">
        <v>26</v>
      </c>
      <c r="C40" s="7" t="s">
        <v>27</v>
      </c>
      <c r="D40" s="7" t="s">
        <v>28</v>
      </c>
      <c r="E40" s="7">
        <v>1</v>
      </c>
      <c r="F40" s="7" t="s">
        <v>28</v>
      </c>
      <c r="G40" s="7" t="s">
        <v>29</v>
      </c>
      <c r="H40" s="7" t="s">
        <v>30</v>
      </c>
      <c r="I40" s="8">
        <v>2384</v>
      </c>
      <c r="J40" s="7">
        <v>83</v>
      </c>
      <c r="K40" s="9">
        <f t="shared" si="0"/>
        <v>3.4815436241610737E-2</v>
      </c>
      <c r="L40" s="7"/>
      <c r="M40" s="7"/>
      <c r="N40" s="7">
        <v>36</v>
      </c>
      <c r="O40" s="7"/>
      <c r="P40" s="7"/>
      <c r="Q40" s="7">
        <v>10</v>
      </c>
      <c r="R40" s="7">
        <v>4</v>
      </c>
      <c r="S40" s="7">
        <v>6</v>
      </c>
      <c r="T40" s="7"/>
      <c r="U40" s="7">
        <v>20</v>
      </c>
      <c r="V40" s="7">
        <v>10</v>
      </c>
      <c r="W40" s="7">
        <v>7</v>
      </c>
      <c r="X40" s="10"/>
    </row>
    <row r="41" spans="1:24" ht="16.5" customHeight="1">
      <c r="A41" s="6" t="s">
        <v>68</v>
      </c>
      <c r="B41" s="7" t="s">
        <v>26</v>
      </c>
      <c r="C41" s="7" t="s">
        <v>27</v>
      </c>
      <c r="D41" s="7" t="s">
        <v>28</v>
      </c>
      <c r="E41" s="7">
        <v>1</v>
      </c>
      <c r="F41" s="7" t="s">
        <v>28</v>
      </c>
      <c r="G41" s="7" t="s">
        <v>29</v>
      </c>
      <c r="H41" s="7" t="s">
        <v>30</v>
      </c>
      <c r="I41" s="8">
        <v>1030</v>
      </c>
      <c r="J41" s="7">
        <v>60</v>
      </c>
      <c r="K41" s="9">
        <f t="shared" si="0"/>
        <v>5.8252427184466021E-2</v>
      </c>
      <c r="L41" s="7"/>
      <c r="M41" s="7"/>
      <c r="N41" s="7">
        <v>14</v>
      </c>
      <c r="O41" s="7"/>
      <c r="P41" s="7"/>
      <c r="Q41" s="7"/>
      <c r="R41" s="7">
        <v>42</v>
      </c>
      <c r="S41" s="7">
        <v>2</v>
      </c>
      <c r="T41" s="7"/>
      <c r="U41" s="7">
        <v>2</v>
      </c>
      <c r="V41" s="7"/>
      <c r="W41" s="7"/>
      <c r="X41" s="10"/>
    </row>
    <row r="42" spans="1:24" ht="16.5" customHeight="1">
      <c r="A42" s="6" t="s">
        <v>68</v>
      </c>
      <c r="B42" s="7" t="s">
        <v>26</v>
      </c>
      <c r="C42" s="7" t="s">
        <v>44</v>
      </c>
      <c r="D42" s="7" t="s">
        <v>45</v>
      </c>
      <c r="E42" s="7">
        <v>1</v>
      </c>
      <c r="F42" s="7" t="s">
        <v>45</v>
      </c>
      <c r="G42" s="7" t="s">
        <v>46</v>
      </c>
      <c r="H42" s="7" t="s">
        <v>30</v>
      </c>
      <c r="I42" s="7">
        <v>136</v>
      </c>
      <c r="J42" s="7"/>
      <c r="K42" s="9">
        <f t="shared" si="0"/>
        <v>0</v>
      </c>
      <c r="L42" s="7"/>
      <c r="M42" s="7"/>
      <c r="N42" s="7"/>
      <c r="O42" s="7"/>
      <c r="P42" s="7"/>
      <c r="Q42" s="7"/>
      <c r="R42" s="7"/>
      <c r="S42" s="7"/>
      <c r="T42" s="7"/>
      <c r="U42" s="7"/>
      <c r="V42" s="7">
        <v>10</v>
      </c>
      <c r="W42" s="7"/>
      <c r="X42" s="10"/>
    </row>
    <row r="43" spans="1:24" ht="16.5" customHeight="1">
      <c r="A43" s="6" t="s">
        <v>69</v>
      </c>
      <c r="B43" s="7" t="s">
        <v>26</v>
      </c>
      <c r="C43" s="7" t="s">
        <v>44</v>
      </c>
      <c r="D43" s="7" t="s">
        <v>45</v>
      </c>
      <c r="E43" s="7">
        <v>1</v>
      </c>
      <c r="F43" s="7" t="s">
        <v>45</v>
      </c>
      <c r="G43" s="7" t="s">
        <v>46</v>
      </c>
      <c r="H43" s="7" t="s">
        <v>30</v>
      </c>
      <c r="I43" s="7">
        <v>956</v>
      </c>
      <c r="J43" s="7">
        <v>67</v>
      </c>
      <c r="K43" s="9">
        <f t="shared" si="0"/>
        <v>7.0083682008368203E-2</v>
      </c>
      <c r="L43" s="7"/>
      <c r="M43" s="7"/>
      <c r="N43" s="7"/>
      <c r="O43" s="7"/>
      <c r="P43" s="7"/>
      <c r="Q43" s="7">
        <v>35</v>
      </c>
      <c r="R43" s="7">
        <v>5</v>
      </c>
      <c r="S43" s="7">
        <v>5</v>
      </c>
      <c r="T43" s="7">
        <v>4</v>
      </c>
      <c r="U43" s="7">
        <v>13</v>
      </c>
      <c r="V43" s="7">
        <v>34</v>
      </c>
      <c r="W43" s="7">
        <v>5</v>
      </c>
      <c r="X43" s="10"/>
    </row>
    <row r="44" spans="1:24" ht="16.5" customHeight="1">
      <c r="A44" s="6" t="s">
        <v>70</v>
      </c>
      <c r="B44" s="7" t="s">
        <v>26</v>
      </c>
      <c r="C44" s="7" t="s">
        <v>27</v>
      </c>
      <c r="D44" s="7" t="s">
        <v>28</v>
      </c>
      <c r="E44" s="7">
        <v>1</v>
      </c>
      <c r="F44" s="7" t="s">
        <v>28</v>
      </c>
      <c r="G44" s="7" t="s">
        <v>29</v>
      </c>
      <c r="H44" s="7" t="s">
        <v>30</v>
      </c>
      <c r="I44" s="8">
        <v>2338</v>
      </c>
      <c r="J44" s="7">
        <v>92</v>
      </c>
      <c r="K44" s="9">
        <f t="shared" si="0"/>
        <v>3.9349871685201029E-2</v>
      </c>
      <c r="L44" s="7">
        <v>1</v>
      </c>
      <c r="M44" s="7"/>
      <c r="N44" s="7">
        <v>11</v>
      </c>
      <c r="O44" s="7"/>
      <c r="P44" s="7"/>
      <c r="Q44" s="7">
        <v>1</v>
      </c>
      <c r="R44" s="7">
        <v>69</v>
      </c>
      <c r="S44" s="7">
        <v>3</v>
      </c>
      <c r="T44" s="7"/>
      <c r="U44" s="7">
        <v>3</v>
      </c>
      <c r="V44" s="7">
        <v>18</v>
      </c>
      <c r="W44" s="7">
        <v>2</v>
      </c>
      <c r="X44" s="10">
        <v>2</v>
      </c>
    </row>
    <row r="45" spans="1:24" ht="16.5" customHeight="1">
      <c r="A45" s="6" t="s">
        <v>70</v>
      </c>
      <c r="B45" s="7" t="s">
        <v>26</v>
      </c>
      <c r="C45" s="7" t="s">
        <v>44</v>
      </c>
      <c r="D45" s="7" t="s">
        <v>45</v>
      </c>
      <c r="E45" s="7">
        <v>1</v>
      </c>
      <c r="F45" s="7" t="s">
        <v>45</v>
      </c>
      <c r="G45" s="7" t="s">
        <v>46</v>
      </c>
      <c r="H45" s="7" t="s">
        <v>30</v>
      </c>
      <c r="I45" s="7">
        <v>564</v>
      </c>
      <c r="J45" s="7">
        <v>10</v>
      </c>
      <c r="K45" s="9">
        <f t="shared" si="0"/>
        <v>1.7730496453900711E-2</v>
      </c>
      <c r="L45" s="7"/>
      <c r="M45" s="7"/>
      <c r="N45" s="7">
        <v>3</v>
      </c>
      <c r="O45" s="7"/>
      <c r="P45" s="7"/>
      <c r="Q45" s="7">
        <v>1</v>
      </c>
      <c r="R45" s="7"/>
      <c r="S45" s="7">
        <v>1</v>
      </c>
      <c r="T45" s="7"/>
      <c r="U45" s="7">
        <v>3</v>
      </c>
      <c r="V45" s="7">
        <v>8</v>
      </c>
      <c r="W45" s="7"/>
      <c r="X45" s="10">
        <v>2</v>
      </c>
    </row>
    <row r="46" spans="1:24" ht="16.5" customHeight="1">
      <c r="A46" s="6" t="s">
        <v>71</v>
      </c>
      <c r="B46" s="7" t="s">
        <v>26</v>
      </c>
      <c r="C46" s="7" t="s">
        <v>27</v>
      </c>
      <c r="D46" s="7" t="s">
        <v>28</v>
      </c>
      <c r="E46" s="7">
        <v>1</v>
      </c>
      <c r="F46" s="7" t="s">
        <v>28</v>
      </c>
      <c r="G46" s="7" t="s">
        <v>29</v>
      </c>
      <c r="H46" s="7" t="s">
        <v>30</v>
      </c>
      <c r="I46" s="8">
        <v>2906</v>
      </c>
      <c r="J46" s="7">
        <v>147</v>
      </c>
      <c r="K46" s="9">
        <f t="shared" si="0"/>
        <v>5.058499655884377E-2</v>
      </c>
      <c r="L46" s="7">
        <v>2</v>
      </c>
      <c r="M46" s="7"/>
      <c r="N46" s="7">
        <v>37</v>
      </c>
      <c r="O46" s="7"/>
      <c r="P46" s="7"/>
      <c r="Q46" s="7">
        <v>3</v>
      </c>
      <c r="R46" s="7">
        <v>97</v>
      </c>
      <c r="S46" s="7">
        <v>1</v>
      </c>
      <c r="T46" s="7"/>
      <c r="U46" s="7"/>
      <c r="V46" s="7"/>
      <c r="W46" s="7">
        <v>7</v>
      </c>
      <c r="X46" s="10"/>
    </row>
    <row r="47" spans="1:24" ht="16.5" customHeight="1">
      <c r="A47" s="6" t="s">
        <v>72</v>
      </c>
      <c r="B47" s="7" t="s">
        <v>26</v>
      </c>
      <c r="C47" s="7" t="s">
        <v>27</v>
      </c>
      <c r="D47" s="7" t="s">
        <v>28</v>
      </c>
      <c r="E47" s="7">
        <v>1</v>
      </c>
      <c r="F47" s="7" t="s">
        <v>28</v>
      </c>
      <c r="G47" s="7" t="s">
        <v>29</v>
      </c>
      <c r="H47" s="7" t="s">
        <v>30</v>
      </c>
      <c r="I47" s="8">
        <v>2874</v>
      </c>
      <c r="J47" s="7">
        <v>162</v>
      </c>
      <c r="K47" s="9">
        <f t="shared" si="0"/>
        <v>5.6367432150313153E-2</v>
      </c>
      <c r="L47" s="7"/>
      <c r="M47" s="7"/>
      <c r="N47" s="7">
        <v>60</v>
      </c>
      <c r="O47" s="7"/>
      <c r="P47" s="7"/>
      <c r="Q47" s="7">
        <v>6</v>
      </c>
      <c r="R47" s="7">
        <v>49</v>
      </c>
      <c r="S47" s="7">
        <v>34</v>
      </c>
      <c r="T47" s="7"/>
      <c r="U47" s="7">
        <v>2</v>
      </c>
      <c r="V47" s="7"/>
      <c r="W47" s="7">
        <v>11</v>
      </c>
      <c r="X47" s="10"/>
    </row>
    <row r="48" spans="1:24" ht="16.5" customHeight="1">
      <c r="A48" s="6" t="s">
        <v>73</v>
      </c>
      <c r="B48" s="7" t="s">
        <v>26</v>
      </c>
      <c r="C48" s="7" t="s">
        <v>27</v>
      </c>
      <c r="D48" s="7" t="s">
        <v>28</v>
      </c>
      <c r="E48" s="7">
        <v>1</v>
      </c>
      <c r="F48" s="7" t="s">
        <v>28</v>
      </c>
      <c r="G48" s="7" t="s">
        <v>29</v>
      </c>
      <c r="H48" s="7" t="s">
        <v>30</v>
      </c>
      <c r="I48" s="8">
        <v>1552</v>
      </c>
      <c r="J48" s="7">
        <v>32</v>
      </c>
      <c r="K48" s="9">
        <f t="shared" si="0"/>
        <v>2.0618556701030927E-2</v>
      </c>
      <c r="L48" s="7">
        <v>2</v>
      </c>
      <c r="M48" s="7"/>
      <c r="N48" s="7">
        <v>3</v>
      </c>
      <c r="O48" s="7"/>
      <c r="P48" s="7"/>
      <c r="Q48" s="7"/>
      <c r="R48" s="7"/>
      <c r="S48" s="7">
        <v>7</v>
      </c>
      <c r="T48" s="7">
        <v>10</v>
      </c>
      <c r="U48" s="7">
        <v>3</v>
      </c>
      <c r="V48" s="7">
        <v>6</v>
      </c>
      <c r="W48" s="7">
        <v>7</v>
      </c>
      <c r="X48" s="10"/>
    </row>
    <row r="49" spans="1:24" ht="16.5" customHeight="1">
      <c r="A49" s="6" t="s">
        <v>73</v>
      </c>
      <c r="B49" s="7" t="s">
        <v>26</v>
      </c>
      <c r="C49" s="7" t="s">
        <v>74</v>
      </c>
      <c r="D49" s="7" t="s">
        <v>75</v>
      </c>
      <c r="E49" s="7">
        <v>2</v>
      </c>
      <c r="F49" s="7" t="s">
        <v>76</v>
      </c>
      <c r="G49" s="7" t="s">
        <v>77</v>
      </c>
      <c r="H49" s="7" t="s">
        <v>30</v>
      </c>
      <c r="I49" s="7">
        <v>906</v>
      </c>
      <c r="J49" s="7">
        <v>22</v>
      </c>
      <c r="K49" s="9">
        <f t="shared" si="0"/>
        <v>2.4282560706401765E-2</v>
      </c>
      <c r="L49" s="7"/>
      <c r="M49" s="7"/>
      <c r="N49" s="7"/>
      <c r="O49" s="7"/>
      <c r="P49" s="7"/>
      <c r="Q49" s="7"/>
      <c r="R49" s="7"/>
      <c r="S49" s="7">
        <v>17</v>
      </c>
      <c r="T49" s="7"/>
      <c r="U49" s="7"/>
      <c r="V49" s="7">
        <v>8</v>
      </c>
      <c r="W49" s="7">
        <v>5</v>
      </c>
      <c r="X49" s="10"/>
    </row>
    <row r="50" spans="1:24" ht="16.5" customHeight="1">
      <c r="A50" s="6" t="s">
        <v>78</v>
      </c>
      <c r="B50" s="7" t="s">
        <v>26</v>
      </c>
      <c r="C50" s="7" t="s">
        <v>27</v>
      </c>
      <c r="D50" s="7" t="s">
        <v>28</v>
      </c>
      <c r="E50" s="7">
        <v>1</v>
      </c>
      <c r="F50" s="7" t="s">
        <v>28</v>
      </c>
      <c r="G50" s="7" t="s">
        <v>29</v>
      </c>
      <c r="H50" s="7" t="s">
        <v>30</v>
      </c>
      <c r="I50" s="8">
        <v>2918</v>
      </c>
      <c r="J50" s="7">
        <v>142</v>
      </c>
      <c r="K50" s="9">
        <f t="shared" si="0"/>
        <v>4.8663468128855379E-2</v>
      </c>
      <c r="L50" s="7">
        <v>8</v>
      </c>
      <c r="M50" s="7"/>
      <c r="N50" s="7">
        <v>89</v>
      </c>
      <c r="O50" s="7"/>
      <c r="P50" s="7"/>
      <c r="Q50" s="7">
        <v>2</v>
      </c>
      <c r="R50" s="7">
        <v>2</v>
      </c>
      <c r="S50" s="7">
        <v>4</v>
      </c>
      <c r="T50" s="7"/>
      <c r="U50" s="7">
        <v>14</v>
      </c>
      <c r="V50" s="7">
        <v>10</v>
      </c>
      <c r="W50" s="7">
        <v>23</v>
      </c>
      <c r="X50" s="10"/>
    </row>
    <row r="51" spans="1:24" ht="16.5" customHeight="1">
      <c r="A51" s="6" t="s">
        <v>79</v>
      </c>
      <c r="B51" s="7" t="s">
        <v>26</v>
      </c>
      <c r="C51" s="7" t="s">
        <v>27</v>
      </c>
      <c r="D51" s="7" t="s">
        <v>28</v>
      </c>
      <c r="E51" s="7">
        <v>1</v>
      </c>
      <c r="F51" s="7" t="s">
        <v>28</v>
      </c>
      <c r="G51" s="7" t="s">
        <v>29</v>
      </c>
      <c r="H51" s="7" t="s">
        <v>30</v>
      </c>
      <c r="I51" s="8">
        <v>1530</v>
      </c>
      <c r="J51" s="7">
        <v>45</v>
      </c>
      <c r="K51" s="9">
        <f t="shared" si="0"/>
        <v>2.9411764705882353E-2</v>
      </c>
      <c r="L51" s="7"/>
      <c r="M51" s="7"/>
      <c r="N51" s="7">
        <v>35</v>
      </c>
      <c r="O51" s="7"/>
      <c r="P51" s="7"/>
      <c r="Q51" s="7"/>
      <c r="R51" s="7"/>
      <c r="S51" s="7">
        <v>6</v>
      </c>
      <c r="T51" s="7"/>
      <c r="U51" s="7"/>
      <c r="V51" s="7"/>
      <c r="W51" s="7">
        <v>4</v>
      </c>
      <c r="X51" s="10"/>
    </row>
    <row r="52" spans="1:24" ht="16.5" customHeight="1">
      <c r="A52" s="6" t="s">
        <v>80</v>
      </c>
      <c r="B52" s="7" t="s">
        <v>26</v>
      </c>
      <c r="C52" s="7" t="s">
        <v>27</v>
      </c>
      <c r="D52" s="7" t="s">
        <v>28</v>
      </c>
      <c r="E52" s="7">
        <v>1</v>
      </c>
      <c r="F52" s="7" t="s">
        <v>28</v>
      </c>
      <c r="G52" s="7" t="s">
        <v>29</v>
      </c>
      <c r="H52" s="7" t="s">
        <v>30</v>
      </c>
      <c r="I52" s="8">
        <v>3094</v>
      </c>
      <c r="J52" s="7">
        <v>194</v>
      </c>
      <c r="K52" s="9">
        <f t="shared" si="0"/>
        <v>6.2702003878474466E-2</v>
      </c>
      <c r="L52" s="7">
        <v>2</v>
      </c>
      <c r="M52" s="7"/>
      <c r="N52" s="7">
        <v>151</v>
      </c>
      <c r="O52" s="7"/>
      <c r="P52" s="7"/>
      <c r="Q52" s="7">
        <v>12</v>
      </c>
      <c r="R52" s="7">
        <v>4</v>
      </c>
      <c r="S52" s="7">
        <v>2</v>
      </c>
      <c r="T52" s="7"/>
      <c r="U52" s="7">
        <v>11</v>
      </c>
      <c r="V52" s="7">
        <v>10</v>
      </c>
      <c r="W52" s="7">
        <v>9</v>
      </c>
      <c r="X52" s="10">
        <v>3</v>
      </c>
    </row>
    <row r="53" spans="1:24" ht="16.5" customHeight="1">
      <c r="A53" s="6" t="s">
        <v>81</v>
      </c>
      <c r="B53" s="7" t="s">
        <v>26</v>
      </c>
      <c r="C53" s="7" t="s">
        <v>27</v>
      </c>
      <c r="D53" s="7" t="s">
        <v>28</v>
      </c>
      <c r="E53" s="7">
        <v>1</v>
      </c>
      <c r="F53" s="7" t="s">
        <v>28</v>
      </c>
      <c r="G53" s="7" t="s">
        <v>29</v>
      </c>
      <c r="H53" s="7" t="s">
        <v>30</v>
      </c>
      <c r="I53" s="8">
        <v>3178</v>
      </c>
      <c r="J53" s="7">
        <v>103</v>
      </c>
      <c r="K53" s="9">
        <f t="shared" si="0"/>
        <v>3.2410320956576463E-2</v>
      </c>
      <c r="L53" s="7"/>
      <c r="M53" s="7"/>
      <c r="N53" s="7">
        <v>42</v>
      </c>
      <c r="O53" s="7"/>
      <c r="P53" s="7"/>
      <c r="Q53" s="7">
        <v>3</v>
      </c>
      <c r="R53" s="7">
        <v>2</v>
      </c>
      <c r="S53" s="7">
        <v>30</v>
      </c>
      <c r="T53" s="7"/>
      <c r="U53" s="7">
        <v>7</v>
      </c>
      <c r="V53" s="7">
        <v>5</v>
      </c>
      <c r="W53" s="7">
        <v>19</v>
      </c>
      <c r="X53" s="10"/>
    </row>
    <row r="54" spans="1:24" ht="16.5" customHeight="1">
      <c r="A54" s="6" t="s">
        <v>82</v>
      </c>
      <c r="B54" s="7" t="s">
        <v>26</v>
      </c>
      <c r="C54" s="7" t="s">
        <v>27</v>
      </c>
      <c r="D54" s="7" t="s">
        <v>28</v>
      </c>
      <c r="E54" s="7">
        <v>1</v>
      </c>
      <c r="F54" s="7" t="s">
        <v>28</v>
      </c>
      <c r="G54" s="7" t="s">
        <v>29</v>
      </c>
      <c r="H54" s="7" t="s">
        <v>30</v>
      </c>
      <c r="I54" s="8">
        <v>3018</v>
      </c>
      <c r="J54" s="7">
        <v>135</v>
      </c>
      <c r="K54" s="9">
        <f t="shared" si="0"/>
        <v>4.4731610337972169E-2</v>
      </c>
      <c r="L54" s="7"/>
      <c r="M54" s="7"/>
      <c r="N54" s="7">
        <v>81</v>
      </c>
      <c r="O54" s="7"/>
      <c r="P54" s="7"/>
      <c r="Q54" s="7"/>
      <c r="R54" s="7">
        <v>6</v>
      </c>
      <c r="S54" s="7">
        <v>8</v>
      </c>
      <c r="T54" s="7"/>
      <c r="U54" s="7">
        <v>18</v>
      </c>
      <c r="V54" s="7">
        <v>14</v>
      </c>
      <c r="W54" s="7">
        <v>22</v>
      </c>
      <c r="X54" s="10"/>
    </row>
    <row r="55" spans="1:24" ht="16.5" customHeight="1">
      <c r="A55" s="6" t="s">
        <v>83</v>
      </c>
      <c r="B55" s="7" t="s">
        <v>26</v>
      </c>
      <c r="C55" s="7" t="s">
        <v>27</v>
      </c>
      <c r="D55" s="7" t="s">
        <v>28</v>
      </c>
      <c r="E55" s="7">
        <v>1</v>
      </c>
      <c r="F55" s="7" t="s">
        <v>28</v>
      </c>
      <c r="G55" s="7" t="s">
        <v>29</v>
      </c>
      <c r="H55" s="7" t="s">
        <v>30</v>
      </c>
      <c r="I55" s="8">
        <v>3196</v>
      </c>
      <c r="J55" s="7">
        <v>98</v>
      </c>
      <c r="K55" s="9">
        <f t="shared" si="0"/>
        <v>3.0663329161451813E-2</v>
      </c>
      <c r="L55" s="7">
        <v>1</v>
      </c>
      <c r="M55" s="7"/>
      <c r="N55" s="7">
        <v>43</v>
      </c>
      <c r="O55" s="7"/>
      <c r="P55" s="7"/>
      <c r="Q55" s="7">
        <v>4</v>
      </c>
      <c r="R55" s="7">
        <v>4</v>
      </c>
      <c r="S55" s="7">
        <v>35</v>
      </c>
      <c r="T55" s="7"/>
      <c r="U55" s="7">
        <v>2</v>
      </c>
      <c r="V55" s="7"/>
      <c r="W55" s="7">
        <v>9</v>
      </c>
      <c r="X55" s="10"/>
    </row>
    <row r="56" spans="1:24" ht="16.5" customHeight="1">
      <c r="A56" s="6" t="s">
        <v>84</v>
      </c>
      <c r="B56" s="7" t="s">
        <v>26</v>
      </c>
      <c r="C56" s="7" t="s">
        <v>27</v>
      </c>
      <c r="D56" s="7" t="s">
        <v>28</v>
      </c>
      <c r="E56" s="7">
        <v>1</v>
      </c>
      <c r="F56" s="7" t="s">
        <v>28</v>
      </c>
      <c r="G56" s="7" t="s">
        <v>29</v>
      </c>
      <c r="H56" s="7" t="s">
        <v>30</v>
      </c>
      <c r="I56" s="8">
        <v>4722</v>
      </c>
      <c r="J56" s="7">
        <v>126</v>
      </c>
      <c r="K56" s="9">
        <f t="shared" si="0"/>
        <v>2.6683608640406607E-2</v>
      </c>
      <c r="L56" s="7"/>
      <c r="M56" s="7"/>
      <c r="N56" s="7">
        <v>70</v>
      </c>
      <c r="O56" s="7"/>
      <c r="P56" s="7"/>
      <c r="Q56" s="7">
        <v>4</v>
      </c>
      <c r="R56" s="7">
        <v>12</v>
      </c>
      <c r="S56" s="7">
        <v>9</v>
      </c>
      <c r="T56" s="7"/>
      <c r="U56" s="7">
        <v>11</v>
      </c>
      <c r="V56" s="7">
        <v>30</v>
      </c>
      <c r="W56" s="7">
        <v>20</v>
      </c>
      <c r="X56" s="10"/>
    </row>
    <row r="57" spans="1:24" ht="16.5" customHeight="1">
      <c r="A57" s="6" t="s">
        <v>85</v>
      </c>
      <c r="B57" s="7" t="s">
        <v>26</v>
      </c>
      <c r="C57" s="7" t="s">
        <v>27</v>
      </c>
      <c r="D57" s="7" t="s">
        <v>28</v>
      </c>
      <c r="E57" s="7">
        <v>1</v>
      </c>
      <c r="F57" s="7" t="s">
        <v>28</v>
      </c>
      <c r="G57" s="7" t="s">
        <v>29</v>
      </c>
      <c r="H57" s="7" t="s">
        <v>30</v>
      </c>
      <c r="I57" s="8">
        <v>2672</v>
      </c>
      <c r="J57" s="7">
        <v>194</v>
      </c>
      <c r="K57" s="9">
        <f t="shared" si="0"/>
        <v>7.260479041916168E-2</v>
      </c>
      <c r="L57" s="7">
        <v>1</v>
      </c>
      <c r="M57" s="7">
        <v>1</v>
      </c>
      <c r="N57" s="7">
        <v>135</v>
      </c>
      <c r="O57" s="7"/>
      <c r="P57" s="7"/>
      <c r="Q57" s="7">
        <v>13</v>
      </c>
      <c r="R57" s="7">
        <v>8</v>
      </c>
      <c r="S57" s="7">
        <v>2</v>
      </c>
      <c r="T57" s="7"/>
      <c r="U57" s="7">
        <v>19</v>
      </c>
      <c r="V57" s="7">
        <v>24</v>
      </c>
      <c r="W57" s="7">
        <v>15</v>
      </c>
      <c r="X57" s="10"/>
    </row>
    <row r="58" spans="1:24" ht="16.5" customHeight="1">
      <c r="A58" s="6" t="s">
        <v>86</v>
      </c>
      <c r="B58" s="7" t="s">
        <v>26</v>
      </c>
      <c r="C58" s="7" t="s">
        <v>27</v>
      </c>
      <c r="D58" s="7" t="s">
        <v>28</v>
      </c>
      <c r="E58" s="7">
        <v>1</v>
      </c>
      <c r="F58" s="7" t="s">
        <v>28</v>
      </c>
      <c r="G58" s="7" t="s">
        <v>29</v>
      </c>
      <c r="H58" s="7" t="s">
        <v>30</v>
      </c>
      <c r="I58" s="8">
        <v>2410</v>
      </c>
      <c r="J58" s="7">
        <v>67</v>
      </c>
      <c r="K58" s="9">
        <f t="shared" si="0"/>
        <v>2.7800829875518671E-2</v>
      </c>
      <c r="L58" s="7">
        <v>2</v>
      </c>
      <c r="M58" s="7"/>
      <c r="N58" s="7">
        <v>25</v>
      </c>
      <c r="O58" s="7"/>
      <c r="P58" s="7"/>
      <c r="Q58" s="7">
        <v>2</v>
      </c>
      <c r="R58" s="7">
        <v>12</v>
      </c>
      <c r="S58" s="7">
        <v>14</v>
      </c>
      <c r="T58" s="7"/>
      <c r="U58" s="7">
        <v>5</v>
      </c>
      <c r="V58" s="7">
        <v>10</v>
      </c>
      <c r="W58" s="7">
        <v>6</v>
      </c>
      <c r="X58" s="10">
        <v>1</v>
      </c>
    </row>
    <row r="59" spans="1:24" ht="16.5" customHeight="1">
      <c r="A59" s="6" t="s">
        <v>87</v>
      </c>
      <c r="B59" s="7" t="s">
        <v>26</v>
      </c>
      <c r="C59" s="7" t="s">
        <v>27</v>
      </c>
      <c r="D59" s="7" t="s">
        <v>28</v>
      </c>
      <c r="E59" s="7">
        <v>1</v>
      </c>
      <c r="F59" s="7" t="s">
        <v>28</v>
      </c>
      <c r="G59" s="7" t="s">
        <v>29</v>
      </c>
      <c r="H59" s="7" t="s">
        <v>30</v>
      </c>
      <c r="I59" s="8">
        <v>3052</v>
      </c>
      <c r="J59" s="7">
        <v>112</v>
      </c>
      <c r="K59" s="9">
        <f t="shared" si="0"/>
        <v>3.669724770642202E-2</v>
      </c>
      <c r="L59" s="7">
        <v>3</v>
      </c>
      <c r="M59" s="7"/>
      <c r="N59" s="7">
        <v>24</v>
      </c>
      <c r="O59" s="7"/>
      <c r="P59" s="7"/>
      <c r="Q59" s="7">
        <v>3</v>
      </c>
      <c r="R59" s="7">
        <v>19</v>
      </c>
      <c r="S59" s="7">
        <v>54</v>
      </c>
      <c r="T59" s="7">
        <v>2</v>
      </c>
      <c r="U59" s="7">
        <v>4</v>
      </c>
      <c r="V59" s="7"/>
      <c r="W59" s="7">
        <v>3</v>
      </c>
      <c r="X59" s="10"/>
    </row>
    <row r="60" spans="1:24" ht="16.5" customHeight="1">
      <c r="A60" s="6" t="s">
        <v>88</v>
      </c>
      <c r="B60" s="7" t="s">
        <v>26</v>
      </c>
      <c r="C60" s="7" t="s">
        <v>27</v>
      </c>
      <c r="D60" s="7" t="s">
        <v>28</v>
      </c>
      <c r="E60" s="7">
        <v>1</v>
      </c>
      <c r="F60" s="7" t="s">
        <v>28</v>
      </c>
      <c r="G60" s="7" t="s">
        <v>29</v>
      </c>
      <c r="H60" s="7" t="s">
        <v>30</v>
      </c>
      <c r="I60" s="8">
        <v>3100</v>
      </c>
      <c r="J60" s="7">
        <v>159</v>
      </c>
      <c r="K60" s="9">
        <f t="shared" si="0"/>
        <v>5.1290322580645163E-2</v>
      </c>
      <c r="L60" s="7">
        <v>1</v>
      </c>
      <c r="M60" s="7"/>
      <c r="N60" s="7">
        <v>55</v>
      </c>
      <c r="O60" s="7"/>
      <c r="P60" s="7"/>
      <c r="Q60" s="7">
        <v>20</v>
      </c>
      <c r="R60" s="7">
        <v>5</v>
      </c>
      <c r="S60" s="7">
        <v>57</v>
      </c>
      <c r="T60" s="7"/>
      <c r="U60" s="7">
        <v>15</v>
      </c>
      <c r="V60" s="7">
        <v>18</v>
      </c>
      <c r="W60" s="7">
        <v>5</v>
      </c>
      <c r="X60" s="10">
        <v>1</v>
      </c>
    </row>
    <row r="61" spans="1:24" ht="16.5" customHeight="1">
      <c r="A61" s="6" t="s">
        <v>89</v>
      </c>
      <c r="B61" s="7" t="s">
        <v>26</v>
      </c>
      <c r="C61" s="7" t="s">
        <v>27</v>
      </c>
      <c r="D61" s="7" t="s">
        <v>28</v>
      </c>
      <c r="E61" s="7">
        <v>1</v>
      </c>
      <c r="F61" s="7" t="s">
        <v>28</v>
      </c>
      <c r="G61" s="7" t="s">
        <v>29</v>
      </c>
      <c r="H61" s="7" t="s">
        <v>30</v>
      </c>
      <c r="I61" s="8">
        <v>3114</v>
      </c>
      <c r="J61" s="7">
        <v>122</v>
      </c>
      <c r="K61" s="9">
        <f t="shared" si="0"/>
        <v>3.9177906229929352E-2</v>
      </c>
      <c r="L61" s="7">
        <v>4</v>
      </c>
      <c r="M61" s="7"/>
      <c r="N61" s="7">
        <v>28</v>
      </c>
      <c r="O61" s="7"/>
      <c r="P61" s="7"/>
      <c r="Q61" s="7">
        <v>6</v>
      </c>
      <c r="R61" s="7">
        <v>1</v>
      </c>
      <c r="S61" s="7">
        <v>9</v>
      </c>
      <c r="T61" s="7"/>
      <c r="U61" s="7">
        <v>72</v>
      </c>
      <c r="V61" s="7">
        <v>8</v>
      </c>
      <c r="W61" s="7">
        <v>2</v>
      </c>
      <c r="X61" s="10"/>
    </row>
    <row r="62" spans="1:24" ht="16.5" customHeight="1">
      <c r="A62" s="6" t="s">
        <v>90</v>
      </c>
      <c r="B62" s="7" t="s">
        <v>26</v>
      </c>
      <c r="C62" s="7" t="s">
        <v>27</v>
      </c>
      <c r="D62" s="7" t="s">
        <v>28</v>
      </c>
      <c r="E62" s="7">
        <v>1</v>
      </c>
      <c r="F62" s="7" t="s">
        <v>28</v>
      </c>
      <c r="G62" s="7" t="s">
        <v>29</v>
      </c>
      <c r="H62" s="7" t="s">
        <v>30</v>
      </c>
      <c r="I62" s="8">
        <v>3178</v>
      </c>
      <c r="J62" s="7">
        <v>118</v>
      </c>
      <c r="K62" s="9">
        <f t="shared" si="0"/>
        <v>3.7130270610446825E-2</v>
      </c>
      <c r="L62" s="7"/>
      <c r="M62" s="7"/>
      <c r="N62" s="7">
        <v>39</v>
      </c>
      <c r="O62" s="7"/>
      <c r="P62" s="7"/>
      <c r="Q62" s="7"/>
      <c r="R62" s="7">
        <v>5</v>
      </c>
      <c r="S62" s="7">
        <v>18</v>
      </c>
      <c r="T62" s="7">
        <v>14</v>
      </c>
      <c r="U62" s="7">
        <v>40</v>
      </c>
      <c r="V62" s="7"/>
      <c r="W62" s="7">
        <v>2</v>
      </c>
      <c r="X62" s="10"/>
    </row>
    <row r="63" spans="1:24" ht="16.5" customHeight="1">
      <c r="A63" s="6" t="s">
        <v>91</v>
      </c>
      <c r="B63" s="7" t="s">
        <v>26</v>
      </c>
      <c r="C63" s="7" t="s">
        <v>27</v>
      </c>
      <c r="D63" s="7" t="s">
        <v>28</v>
      </c>
      <c r="E63" s="7">
        <v>1</v>
      </c>
      <c r="F63" s="7" t="s">
        <v>28</v>
      </c>
      <c r="G63" s="7" t="s">
        <v>29</v>
      </c>
      <c r="H63" s="7" t="s">
        <v>30</v>
      </c>
      <c r="I63" s="8">
        <v>3208</v>
      </c>
      <c r="J63" s="7">
        <v>82</v>
      </c>
      <c r="K63" s="9">
        <f t="shared" si="0"/>
        <v>2.5561097256857856E-2</v>
      </c>
      <c r="L63" s="7"/>
      <c r="M63" s="7"/>
      <c r="N63" s="7">
        <v>26</v>
      </c>
      <c r="O63" s="7"/>
      <c r="P63" s="7"/>
      <c r="Q63" s="7"/>
      <c r="R63" s="7">
        <v>1</v>
      </c>
      <c r="S63" s="7">
        <v>26</v>
      </c>
      <c r="T63" s="7"/>
      <c r="U63" s="7">
        <v>8</v>
      </c>
      <c r="V63" s="7">
        <v>5</v>
      </c>
      <c r="W63" s="7">
        <v>21</v>
      </c>
      <c r="X63" s="10"/>
    </row>
    <row r="64" spans="1:24" ht="16.5" customHeight="1">
      <c r="A64" s="6" t="s">
        <v>92</v>
      </c>
      <c r="B64" s="7" t="s">
        <v>26</v>
      </c>
      <c r="C64" s="7" t="s">
        <v>27</v>
      </c>
      <c r="D64" s="7" t="s">
        <v>28</v>
      </c>
      <c r="E64" s="7">
        <v>1</v>
      </c>
      <c r="F64" s="7" t="s">
        <v>28</v>
      </c>
      <c r="G64" s="7" t="s">
        <v>29</v>
      </c>
      <c r="H64" s="7" t="s">
        <v>30</v>
      </c>
      <c r="I64" s="8">
        <v>2084</v>
      </c>
      <c r="J64" s="7">
        <v>150</v>
      </c>
      <c r="K64" s="9">
        <f t="shared" si="0"/>
        <v>7.1976967370441458E-2</v>
      </c>
      <c r="L64" s="7">
        <v>39</v>
      </c>
      <c r="M64" s="7"/>
      <c r="N64" s="7">
        <v>54</v>
      </c>
      <c r="O64" s="7"/>
      <c r="P64" s="7"/>
      <c r="Q64" s="7">
        <v>11</v>
      </c>
      <c r="R64" s="7">
        <v>30</v>
      </c>
      <c r="S64" s="7">
        <v>4</v>
      </c>
      <c r="T64" s="7"/>
      <c r="U64" s="7">
        <v>5</v>
      </c>
      <c r="V64" s="7">
        <v>13</v>
      </c>
      <c r="W64" s="7">
        <v>7</v>
      </c>
      <c r="X64" s="10"/>
    </row>
    <row r="65" spans="1:24" ht="16.5" customHeight="1">
      <c r="A65" s="6" t="s">
        <v>93</v>
      </c>
      <c r="B65" s="7" t="s">
        <v>26</v>
      </c>
      <c r="C65" s="7" t="s">
        <v>27</v>
      </c>
      <c r="D65" s="7" t="s">
        <v>28</v>
      </c>
      <c r="E65" s="7">
        <v>1</v>
      </c>
      <c r="F65" s="7" t="s">
        <v>28</v>
      </c>
      <c r="G65" s="7" t="s">
        <v>29</v>
      </c>
      <c r="H65" s="7" t="s">
        <v>30</v>
      </c>
      <c r="I65" s="8">
        <v>3044</v>
      </c>
      <c r="J65" s="7">
        <v>128</v>
      </c>
      <c r="K65" s="9">
        <f t="shared" si="0"/>
        <v>4.2049934296977662E-2</v>
      </c>
      <c r="L65" s="7">
        <v>1</v>
      </c>
      <c r="M65" s="7"/>
      <c r="N65" s="7">
        <v>86</v>
      </c>
      <c r="O65" s="7"/>
      <c r="P65" s="7"/>
      <c r="Q65" s="7">
        <v>19</v>
      </c>
      <c r="R65" s="7"/>
      <c r="S65" s="7">
        <v>8</v>
      </c>
      <c r="T65" s="7">
        <v>8</v>
      </c>
      <c r="U65" s="7">
        <v>1</v>
      </c>
      <c r="V65" s="7">
        <v>14</v>
      </c>
      <c r="W65" s="7">
        <v>5</v>
      </c>
      <c r="X65" s="10"/>
    </row>
    <row r="66" spans="1:24" ht="16.5" customHeight="1">
      <c r="A66" s="6" t="s">
        <v>94</v>
      </c>
      <c r="B66" s="7" t="s">
        <v>26</v>
      </c>
      <c r="C66" s="7" t="s">
        <v>27</v>
      </c>
      <c r="D66" s="7" t="s">
        <v>28</v>
      </c>
      <c r="E66" s="7">
        <v>1</v>
      </c>
      <c r="F66" s="7" t="s">
        <v>28</v>
      </c>
      <c r="G66" s="7" t="s">
        <v>29</v>
      </c>
      <c r="H66" s="7" t="s">
        <v>30</v>
      </c>
      <c r="I66" s="8">
        <v>2682</v>
      </c>
      <c r="J66" s="7">
        <v>68</v>
      </c>
      <c r="K66" s="9">
        <f t="shared" si="0"/>
        <v>2.535421327367636E-2</v>
      </c>
      <c r="L66" s="7">
        <v>1</v>
      </c>
      <c r="M66" s="7"/>
      <c r="N66" s="7">
        <v>28</v>
      </c>
      <c r="O66" s="7"/>
      <c r="P66" s="7"/>
      <c r="Q66" s="7">
        <v>2</v>
      </c>
      <c r="R66" s="7">
        <v>1</v>
      </c>
      <c r="S66" s="7">
        <v>33</v>
      </c>
      <c r="T66" s="7"/>
      <c r="U66" s="7">
        <v>3</v>
      </c>
      <c r="V66" s="7"/>
      <c r="W66" s="7"/>
      <c r="X66" s="10"/>
    </row>
    <row r="67" spans="1:24" ht="16.5" customHeight="1">
      <c r="A67" s="6" t="s">
        <v>94</v>
      </c>
      <c r="B67" s="7" t="s">
        <v>26</v>
      </c>
      <c r="C67" s="7" t="s">
        <v>95</v>
      </c>
      <c r="D67" s="7" t="s">
        <v>96</v>
      </c>
      <c r="E67" s="7">
        <v>2</v>
      </c>
      <c r="F67" s="7" t="s">
        <v>97</v>
      </c>
      <c r="G67" s="7" t="s">
        <v>98</v>
      </c>
      <c r="H67" s="7" t="s">
        <v>30</v>
      </c>
      <c r="I67" s="7">
        <v>396</v>
      </c>
      <c r="J67" s="7">
        <v>76</v>
      </c>
      <c r="K67" s="9">
        <f t="shared" si="0"/>
        <v>0.19191919191919191</v>
      </c>
      <c r="L67" s="7"/>
      <c r="M67" s="7"/>
      <c r="N67" s="7">
        <v>2</v>
      </c>
      <c r="O67" s="7"/>
      <c r="P67" s="7"/>
      <c r="Q67" s="7">
        <v>1</v>
      </c>
      <c r="R67" s="7"/>
      <c r="S67" s="7">
        <v>10</v>
      </c>
      <c r="T67" s="7">
        <v>56</v>
      </c>
      <c r="U67" s="7"/>
      <c r="V67" s="7">
        <v>12</v>
      </c>
      <c r="W67" s="7">
        <v>7</v>
      </c>
      <c r="X67" s="10"/>
    </row>
    <row r="68" spans="1:24" ht="16.5" customHeight="1">
      <c r="A68" s="6" t="s">
        <v>99</v>
      </c>
      <c r="B68" s="7" t="s">
        <v>26</v>
      </c>
      <c r="C68" s="7" t="s">
        <v>44</v>
      </c>
      <c r="D68" s="7" t="s">
        <v>45</v>
      </c>
      <c r="E68" s="7">
        <v>1</v>
      </c>
      <c r="F68" s="7" t="s">
        <v>45</v>
      </c>
      <c r="G68" s="7" t="s">
        <v>46</v>
      </c>
      <c r="H68" s="7" t="s">
        <v>30</v>
      </c>
      <c r="I68" s="7">
        <v>50</v>
      </c>
      <c r="J68" s="7"/>
      <c r="K68" s="9">
        <f t="shared" si="0"/>
        <v>0</v>
      </c>
      <c r="L68" s="7"/>
      <c r="M68" s="7"/>
      <c r="N68" s="7"/>
      <c r="O68" s="7"/>
      <c r="P68" s="7"/>
      <c r="Q68" s="7"/>
      <c r="R68" s="7"/>
      <c r="S68" s="7"/>
      <c r="T68" s="7"/>
      <c r="U68" s="7"/>
      <c r="V68" s="7">
        <v>27</v>
      </c>
      <c r="W68" s="7"/>
      <c r="X68" s="10"/>
    </row>
    <row r="69" spans="1:24" ht="16.5" customHeight="1">
      <c r="A69" s="6" t="s">
        <v>99</v>
      </c>
      <c r="B69" s="7" t="s">
        <v>26</v>
      </c>
      <c r="C69" s="7" t="s">
        <v>95</v>
      </c>
      <c r="D69" s="7" t="s">
        <v>96</v>
      </c>
      <c r="E69" s="7">
        <v>2</v>
      </c>
      <c r="F69" s="7" t="s">
        <v>96</v>
      </c>
      <c r="G69" s="7" t="s">
        <v>100</v>
      </c>
      <c r="H69" s="7" t="s">
        <v>30</v>
      </c>
      <c r="I69" s="8">
        <v>3668</v>
      </c>
      <c r="J69" s="7">
        <v>348</v>
      </c>
      <c r="K69" s="9">
        <f t="shared" si="0"/>
        <v>9.4874591057797164E-2</v>
      </c>
      <c r="L69" s="7">
        <v>16</v>
      </c>
      <c r="M69" s="7"/>
      <c r="N69" s="7">
        <v>48</v>
      </c>
      <c r="O69" s="7"/>
      <c r="P69" s="7"/>
      <c r="Q69" s="7">
        <v>37</v>
      </c>
      <c r="R69" s="7">
        <v>20</v>
      </c>
      <c r="S69" s="7">
        <v>38</v>
      </c>
      <c r="T69" s="7">
        <v>27</v>
      </c>
      <c r="U69" s="7">
        <v>8</v>
      </c>
      <c r="V69" s="7">
        <v>6</v>
      </c>
      <c r="W69" s="7">
        <v>17</v>
      </c>
      <c r="X69" s="10">
        <v>137</v>
      </c>
    </row>
    <row r="70" spans="1:24" ht="16.5" customHeight="1">
      <c r="A70" s="6" t="s">
        <v>99</v>
      </c>
      <c r="B70" s="7" t="s">
        <v>26</v>
      </c>
      <c r="C70" s="7" t="s">
        <v>95</v>
      </c>
      <c r="D70" s="7" t="s">
        <v>96</v>
      </c>
      <c r="E70" s="7">
        <v>2</v>
      </c>
      <c r="F70" s="7" t="s">
        <v>97</v>
      </c>
      <c r="G70" s="7" t="s">
        <v>98</v>
      </c>
      <c r="H70" s="7" t="s">
        <v>30</v>
      </c>
      <c r="I70" s="7">
        <v>228</v>
      </c>
      <c r="J70" s="7">
        <v>78</v>
      </c>
      <c r="K70" s="9">
        <f t="shared" si="0"/>
        <v>0.34210526315789475</v>
      </c>
      <c r="L70" s="7"/>
      <c r="M70" s="7"/>
      <c r="N70" s="7">
        <v>9</v>
      </c>
      <c r="O70" s="7"/>
      <c r="P70" s="7"/>
      <c r="Q70" s="7">
        <v>28</v>
      </c>
      <c r="R70" s="7">
        <v>17</v>
      </c>
      <c r="S70" s="7">
        <v>4</v>
      </c>
      <c r="T70" s="7"/>
      <c r="U70" s="7"/>
      <c r="V70" s="7"/>
      <c r="W70" s="7"/>
      <c r="X70" s="10">
        <v>20</v>
      </c>
    </row>
    <row r="71" spans="1:24" ht="16.5" customHeight="1">
      <c r="A71" s="6" t="s">
        <v>101</v>
      </c>
      <c r="B71" s="7" t="s">
        <v>26</v>
      </c>
      <c r="C71" s="7" t="s">
        <v>27</v>
      </c>
      <c r="D71" s="7" t="s">
        <v>28</v>
      </c>
      <c r="E71" s="7">
        <v>1</v>
      </c>
      <c r="F71" s="7" t="s">
        <v>28</v>
      </c>
      <c r="G71" s="7" t="s">
        <v>29</v>
      </c>
      <c r="H71" s="7" t="s">
        <v>30</v>
      </c>
      <c r="I71" s="7">
        <v>364</v>
      </c>
      <c r="J71" s="7">
        <v>3</v>
      </c>
      <c r="K71" s="9">
        <f t="shared" si="0"/>
        <v>8.241758241758242E-3</v>
      </c>
      <c r="L71" s="7"/>
      <c r="M71" s="7"/>
      <c r="N71" s="7"/>
      <c r="O71" s="7"/>
      <c r="P71" s="7"/>
      <c r="Q71" s="7"/>
      <c r="R71" s="7">
        <v>2</v>
      </c>
      <c r="S71" s="7">
        <v>1</v>
      </c>
      <c r="T71" s="7"/>
      <c r="U71" s="7"/>
      <c r="V71" s="7">
        <v>14</v>
      </c>
      <c r="W71" s="7"/>
      <c r="X71" s="10"/>
    </row>
    <row r="72" spans="1:24" ht="16.5" customHeight="1">
      <c r="A72" s="6" t="s">
        <v>101</v>
      </c>
      <c r="B72" s="7" t="s">
        <v>26</v>
      </c>
      <c r="C72" s="7" t="s">
        <v>44</v>
      </c>
      <c r="D72" s="7" t="s">
        <v>45</v>
      </c>
      <c r="E72" s="7">
        <v>1</v>
      </c>
      <c r="F72" s="7" t="s">
        <v>45</v>
      </c>
      <c r="G72" s="7" t="s">
        <v>46</v>
      </c>
      <c r="H72" s="7" t="s">
        <v>30</v>
      </c>
      <c r="I72" s="8">
        <v>2312</v>
      </c>
      <c r="J72" s="7">
        <v>67</v>
      </c>
      <c r="K72" s="9">
        <f t="shared" si="0"/>
        <v>2.8979238754325259E-2</v>
      </c>
      <c r="L72" s="7"/>
      <c r="M72" s="7"/>
      <c r="N72" s="7">
        <v>8</v>
      </c>
      <c r="O72" s="7"/>
      <c r="P72" s="7"/>
      <c r="Q72" s="7"/>
      <c r="R72" s="7">
        <v>1</v>
      </c>
      <c r="S72" s="7">
        <v>4</v>
      </c>
      <c r="T72" s="7"/>
      <c r="U72" s="7">
        <v>54</v>
      </c>
      <c r="V72" s="7">
        <v>4</v>
      </c>
      <c r="W72" s="7"/>
      <c r="X72" s="10"/>
    </row>
    <row r="73" spans="1:24" ht="16.5" customHeight="1">
      <c r="A73" s="6" t="s">
        <v>102</v>
      </c>
      <c r="B73" s="7" t="s">
        <v>26</v>
      </c>
      <c r="C73" s="7" t="s">
        <v>27</v>
      </c>
      <c r="D73" s="7" t="s">
        <v>28</v>
      </c>
      <c r="E73" s="7">
        <v>1</v>
      </c>
      <c r="F73" s="7" t="s">
        <v>28</v>
      </c>
      <c r="G73" s="7" t="s">
        <v>29</v>
      </c>
      <c r="H73" s="7" t="s">
        <v>30</v>
      </c>
      <c r="I73" s="8">
        <v>3060</v>
      </c>
      <c r="J73" s="7">
        <v>86</v>
      </c>
      <c r="K73" s="9">
        <f t="shared" si="0"/>
        <v>2.8104575163398694E-2</v>
      </c>
      <c r="L73" s="7"/>
      <c r="M73" s="7"/>
      <c r="N73" s="7">
        <v>74</v>
      </c>
      <c r="O73" s="7"/>
      <c r="P73" s="7"/>
      <c r="Q73" s="7">
        <v>1</v>
      </c>
      <c r="R73" s="7">
        <v>5</v>
      </c>
      <c r="S73" s="7">
        <v>4</v>
      </c>
      <c r="T73" s="7"/>
      <c r="U73" s="7"/>
      <c r="V73" s="7">
        <v>8</v>
      </c>
      <c r="W73" s="7">
        <v>2</v>
      </c>
      <c r="X73" s="10"/>
    </row>
    <row r="74" spans="1:24" ht="16.5" customHeight="1">
      <c r="A74" s="6" t="s">
        <v>103</v>
      </c>
      <c r="B74" s="7" t="s">
        <v>26</v>
      </c>
      <c r="C74" s="7" t="s">
        <v>27</v>
      </c>
      <c r="D74" s="7" t="s">
        <v>28</v>
      </c>
      <c r="E74" s="7">
        <v>1</v>
      </c>
      <c r="F74" s="7" t="s">
        <v>28</v>
      </c>
      <c r="G74" s="7" t="s">
        <v>29</v>
      </c>
      <c r="H74" s="7" t="s">
        <v>30</v>
      </c>
      <c r="I74" s="8">
        <v>1058</v>
      </c>
      <c r="J74" s="7">
        <v>85</v>
      </c>
      <c r="K74" s="9">
        <f t="shared" si="0"/>
        <v>8.0340264650283558E-2</v>
      </c>
      <c r="L74" s="7">
        <v>4</v>
      </c>
      <c r="M74" s="7"/>
      <c r="N74" s="7">
        <v>39</v>
      </c>
      <c r="O74" s="7"/>
      <c r="P74" s="7"/>
      <c r="Q74" s="7">
        <v>8</v>
      </c>
      <c r="R74" s="7">
        <v>9</v>
      </c>
      <c r="S74" s="7">
        <v>3</v>
      </c>
      <c r="T74" s="7">
        <v>4</v>
      </c>
      <c r="U74" s="7">
        <v>6</v>
      </c>
      <c r="V74" s="7">
        <v>26</v>
      </c>
      <c r="W74" s="7">
        <v>12</v>
      </c>
      <c r="X74" s="10"/>
    </row>
    <row r="75" spans="1:24" ht="16.5" customHeight="1">
      <c r="A75" s="6" t="s">
        <v>103</v>
      </c>
      <c r="B75" s="7" t="s">
        <v>26</v>
      </c>
      <c r="C75" s="7" t="s">
        <v>74</v>
      </c>
      <c r="D75" s="7" t="s">
        <v>75</v>
      </c>
      <c r="E75" s="7">
        <v>2</v>
      </c>
      <c r="F75" s="7" t="s">
        <v>76</v>
      </c>
      <c r="G75" s="7" t="s">
        <v>77</v>
      </c>
      <c r="H75" s="7" t="s">
        <v>30</v>
      </c>
      <c r="I75" s="7">
        <v>702</v>
      </c>
      <c r="J75" s="7">
        <v>105</v>
      </c>
      <c r="K75" s="9">
        <f t="shared" si="0"/>
        <v>0.14957264957264957</v>
      </c>
      <c r="L75" s="7"/>
      <c r="M75" s="7"/>
      <c r="N75" s="7">
        <v>5</v>
      </c>
      <c r="O75" s="7"/>
      <c r="P75" s="7"/>
      <c r="Q75" s="7"/>
      <c r="R75" s="7">
        <v>4</v>
      </c>
      <c r="S75" s="7">
        <v>2</v>
      </c>
      <c r="T75" s="7">
        <v>84</v>
      </c>
      <c r="U75" s="7"/>
      <c r="V75" s="7"/>
      <c r="W75" s="7">
        <v>10</v>
      </c>
      <c r="X75" s="10"/>
    </row>
    <row r="76" spans="1:24" ht="16.5" customHeight="1">
      <c r="A76" s="6" t="s">
        <v>103</v>
      </c>
      <c r="B76" s="7" t="s">
        <v>26</v>
      </c>
      <c r="C76" s="7" t="s">
        <v>74</v>
      </c>
      <c r="D76" s="7" t="s">
        <v>75</v>
      </c>
      <c r="E76" s="7">
        <v>2</v>
      </c>
      <c r="F76" s="7" t="s">
        <v>104</v>
      </c>
      <c r="G76" s="7" t="s">
        <v>105</v>
      </c>
      <c r="H76" s="7" t="s">
        <v>30</v>
      </c>
      <c r="I76" s="7">
        <v>174</v>
      </c>
      <c r="J76" s="7">
        <v>7</v>
      </c>
      <c r="K76" s="9">
        <f t="shared" si="0"/>
        <v>4.0229885057471264E-2</v>
      </c>
      <c r="L76" s="7"/>
      <c r="M76" s="7"/>
      <c r="N76" s="7"/>
      <c r="O76" s="7"/>
      <c r="P76" s="7"/>
      <c r="Q76" s="7">
        <v>1</v>
      </c>
      <c r="R76" s="7"/>
      <c r="S76" s="7">
        <v>1</v>
      </c>
      <c r="T76" s="7"/>
      <c r="U76" s="7"/>
      <c r="V76" s="7"/>
      <c r="W76" s="7">
        <v>5</v>
      </c>
      <c r="X76" s="10"/>
    </row>
    <row r="77" spans="1:24" ht="16.5" customHeight="1">
      <c r="A77" s="6" t="s">
        <v>103</v>
      </c>
      <c r="B77" s="7" t="s">
        <v>26</v>
      </c>
      <c r="C77" s="7" t="s">
        <v>74</v>
      </c>
      <c r="D77" s="7" t="s">
        <v>75</v>
      </c>
      <c r="E77" s="7">
        <v>2</v>
      </c>
      <c r="F77" s="7" t="s">
        <v>106</v>
      </c>
      <c r="G77" s="7" t="s">
        <v>107</v>
      </c>
      <c r="H77" s="7" t="s">
        <v>30</v>
      </c>
      <c r="I77" s="7">
        <v>80</v>
      </c>
      <c r="J77" s="7">
        <v>4</v>
      </c>
      <c r="K77" s="9">
        <f t="shared" si="0"/>
        <v>0.05</v>
      </c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>
        <v>4</v>
      </c>
      <c r="X77" s="10"/>
    </row>
    <row r="78" spans="1:24" ht="16.5" customHeight="1">
      <c r="A78" s="6" t="s">
        <v>108</v>
      </c>
      <c r="B78" s="7" t="s">
        <v>26</v>
      </c>
      <c r="C78" s="7" t="s">
        <v>27</v>
      </c>
      <c r="D78" s="7" t="s">
        <v>28</v>
      </c>
      <c r="E78" s="7">
        <v>1</v>
      </c>
      <c r="F78" s="7" t="s">
        <v>28</v>
      </c>
      <c r="G78" s="7" t="s">
        <v>29</v>
      </c>
      <c r="H78" s="7" t="s">
        <v>30</v>
      </c>
      <c r="I78" s="8">
        <v>2654</v>
      </c>
      <c r="J78" s="7">
        <v>110</v>
      </c>
      <c r="K78" s="9">
        <f t="shared" si="0"/>
        <v>4.1446872645064053E-2</v>
      </c>
      <c r="L78" s="7">
        <v>1</v>
      </c>
      <c r="M78" s="7"/>
      <c r="N78" s="7">
        <v>40</v>
      </c>
      <c r="O78" s="7"/>
      <c r="P78" s="7"/>
      <c r="Q78" s="7">
        <v>5</v>
      </c>
      <c r="R78" s="7">
        <v>26</v>
      </c>
      <c r="S78" s="7">
        <v>5</v>
      </c>
      <c r="T78" s="7">
        <v>7</v>
      </c>
      <c r="U78" s="7">
        <v>9</v>
      </c>
      <c r="V78" s="7">
        <v>8</v>
      </c>
      <c r="W78" s="7">
        <v>17</v>
      </c>
      <c r="X78" s="10"/>
    </row>
    <row r="79" spans="1:24" ht="16.5" customHeight="1">
      <c r="A79" s="6" t="s">
        <v>108</v>
      </c>
      <c r="B79" s="7" t="s">
        <v>26</v>
      </c>
      <c r="C79" s="7" t="s">
        <v>109</v>
      </c>
      <c r="D79" s="7" t="s">
        <v>110</v>
      </c>
      <c r="E79" s="7">
        <v>1</v>
      </c>
      <c r="F79" s="7" t="s">
        <v>110</v>
      </c>
      <c r="G79" s="7" t="s">
        <v>111</v>
      </c>
      <c r="H79" s="7" t="s">
        <v>30</v>
      </c>
      <c r="I79" s="7">
        <v>8</v>
      </c>
      <c r="J79" s="7"/>
      <c r="K79" s="9">
        <f t="shared" si="0"/>
        <v>0</v>
      </c>
      <c r="L79" s="7"/>
      <c r="M79" s="7"/>
      <c r="N79" s="7"/>
      <c r="O79" s="7"/>
      <c r="P79" s="7"/>
      <c r="Q79" s="7"/>
      <c r="R79" s="7"/>
      <c r="S79" s="7"/>
      <c r="T79" s="7"/>
      <c r="U79" s="7"/>
      <c r="V79" s="7">
        <v>8</v>
      </c>
      <c r="W79" s="7"/>
      <c r="X79" s="10"/>
    </row>
    <row r="80" spans="1:24" ht="16.5" customHeight="1">
      <c r="A80" s="6" t="s">
        <v>112</v>
      </c>
      <c r="B80" s="7" t="s">
        <v>26</v>
      </c>
      <c r="C80" s="7" t="s">
        <v>27</v>
      </c>
      <c r="D80" s="7" t="s">
        <v>28</v>
      </c>
      <c r="E80" s="7">
        <v>1</v>
      </c>
      <c r="F80" s="7" t="s">
        <v>28</v>
      </c>
      <c r="G80" s="7" t="s">
        <v>29</v>
      </c>
      <c r="H80" s="7" t="s">
        <v>30</v>
      </c>
      <c r="I80" s="8">
        <v>2560</v>
      </c>
      <c r="J80" s="7">
        <v>64</v>
      </c>
      <c r="K80" s="9">
        <f t="shared" si="0"/>
        <v>2.5000000000000001E-2</v>
      </c>
      <c r="L80" s="7">
        <v>6</v>
      </c>
      <c r="M80" s="7"/>
      <c r="N80" s="7">
        <v>29</v>
      </c>
      <c r="O80" s="7"/>
      <c r="P80" s="7"/>
      <c r="Q80" s="7">
        <v>2</v>
      </c>
      <c r="R80" s="7">
        <v>14</v>
      </c>
      <c r="S80" s="7">
        <v>12</v>
      </c>
      <c r="T80" s="7"/>
      <c r="U80" s="7"/>
      <c r="V80" s="7">
        <v>10</v>
      </c>
      <c r="W80" s="7">
        <v>1</v>
      </c>
      <c r="X80" s="10"/>
    </row>
    <row r="81" spans="1:24" ht="16.5" customHeight="1">
      <c r="A81" s="6" t="s">
        <v>112</v>
      </c>
      <c r="B81" s="7" t="s">
        <v>26</v>
      </c>
      <c r="C81" s="7" t="s">
        <v>109</v>
      </c>
      <c r="D81" s="7" t="s">
        <v>110</v>
      </c>
      <c r="E81" s="7">
        <v>1</v>
      </c>
      <c r="F81" s="7" t="s">
        <v>110</v>
      </c>
      <c r="G81" s="7" t="s">
        <v>111</v>
      </c>
      <c r="H81" s="7" t="s">
        <v>30</v>
      </c>
      <c r="I81" s="7">
        <v>120</v>
      </c>
      <c r="J81" s="7">
        <v>9</v>
      </c>
      <c r="K81" s="9">
        <f t="shared" si="0"/>
        <v>7.4999999999999997E-2</v>
      </c>
      <c r="L81" s="7"/>
      <c r="M81" s="7">
        <v>1</v>
      </c>
      <c r="N81" s="7">
        <v>8</v>
      </c>
      <c r="O81" s="7"/>
      <c r="P81" s="7"/>
      <c r="Q81" s="7"/>
      <c r="R81" s="7"/>
      <c r="S81" s="7"/>
      <c r="T81" s="7"/>
      <c r="U81" s="7"/>
      <c r="V81" s="7">
        <v>4</v>
      </c>
      <c r="W81" s="7"/>
      <c r="X81" s="10"/>
    </row>
    <row r="82" spans="1:24" ht="16.5" customHeight="1">
      <c r="A82" s="6" t="s">
        <v>113</v>
      </c>
      <c r="B82" s="7" t="s">
        <v>26</v>
      </c>
      <c r="C82" s="7" t="s">
        <v>27</v>
      </c>
      <c r="D82" s="7" t="s">
        <v>28</v>
      </c>
      <c r="E82" s="7">
        <v>1</v>
      </c>
      <c r="F82" s="7" t="s">
        <v>28</v>
      </c>
      <c r="G82" s="7" t="s">
        <v>29</v>
      </c>
      <c r="H82" s="7" t="s">
        <v>30</v>
      </c>
      <c r="I82" s="8">
        <v>2918</v>
      </c>
      <c r="J82" s="7">
        <v>114</v>
      </c>
      <c r="K82" s="9">
        <f t="shared" si="0"/>
        <v>3.9067854694996573E-2</v>
      </c>
      <c r="L82" s="7">
        <v>1</v>
      </c>
      <c r="M82" s="7"/>
      <c r="N82" s="7">
        <v>77</v>
      </c>
      <c r="O82" s="7"/>
      <c r="P82" s="7"/>
      <c r="Q82" s="7">
        <v>18</v>
      </c>
      <c r="R82" s="7">
        <v>1</v>
      </c>
      <c r="S82" s="7">
        <v>2</v>
      </c>
      <c r="T82" s="7">
        <v>13</v>
      </c>
      <c r="U82" s="7">
        <v>2</v>
      </c>
      <c r="V82" s="7">
        <v>10</v>
      </c>
      <c r="W82" s="7"/>
      <c r="X82" s="10"/>
    </row>
    <row r="83" spans="1:24" ht="16.5" customHeight="1">
      <c r="A83" s="6" t="s">
        <v>114</v>
      </c>
      <c r="B83" s="7" t="s">
        <v>26</v>
      </c>
      <c r="C83" s="7" t="s">
        <v>27</v>
      </c>
      <c r="D83" s="7" t="s">
        <v>28</v>
      </c>
      <c r="E83" s="7">
        <v>1</v>
      </c>
      <c r="F83" s="7" t="s">
        <v>28</v>
      </c>
      <c r="G83" s="7" t="s">
        <v>29</v>
      </c>
      <c r="H83" s="7" t="s">
        <v>30</v>
      </c>
      <c r="I83" s="8">
        <v>3064</v>
      </c>
      <c r="J83" s="7">
        <v>55</v>
      </c>
      <c r="K83" s="9">
        <f t="shared" si="0"/>
        <v>1.7950391644908616E-2</v>
      </c>
      <c r="L83" s="7"/>
      <c r="M83" s="7"/>
      <c r="N83" s="7">
        <v>30</v>
      </c>
      <c r="O83" s="7"/>
      <c r="P83" s="7"/>
      <c r="Q83" s="7">
        <v>6</v>
      </c>
      <c r="R83" s="7"/>
      <c r="S83" s="7">
        <v>1</v>
      </c>
      <c r="T83" s="7"/>
      <c r="U83" s="7">
        <v>12</v>
      </c>
      <c r="V83" s="7">
        <v>17</v>
      </c>
      <c r="W83" s="7">
        <v>2</v>
      </c>
      <c r="X83" s="10">
        <v>4</v>
      </c>
    </row>
    <row r="84" spans="1:24" ht="16.5" customHeight="1">
      <c r="A84" s="6" t="s">
        <v>115</v>
      </c>
      <c r="B84" s="7" t="s">
        <v>26</v>
      </c>
      <c r="C84" s="7" t="s">
        <v>27</v>
      </c>
      <c r="D84" s="7" t="s">
        <v>28</v>
      </c>
      <c r="E84" s="7">
        <v>1</v>
      </c>
      <c r="F84" s="7" t="s">
        <v>28</v>
      </c>
      <c r="G84" s="7" t="s">
        <v>29</v>
      </c>
      <c r="H84" s="7" t="s">
        <v>30</v>
      </c>
      <c r="I84" s="8">
        <v>3100</v>
      </c>
      <c r="J84" s="7">
        <v>86</v>
      </c>
      <c r="K84" s="9">
        <f t="shared" si="0"/>
        <v>2.7741935483870966E-2</v>
      </c>
      <c r="L84" s="7"/>
      <c r="M84" s="7"/>
      <c r="N84" s="7">
        <v>52</v>
      </c>
      <c r="O84" s="7"/>
      <c r="P84" s="7"/>
      <c r="Q84" s="7">
        <v>5</v>
      </c>
      <c r="R84" s="7">
        <v>5</v>
      </c>
      <c r="S84" s="7">
        <v>10</v>
      </c>
      <c r="T84" s="7"/>
      <c r="U84" s="7">
        <v>10</v>
      </c>
      <c r="V84" s="7">
        <v>10</v>
      </c>
      <c r="W84" s="7"/>
      <c r="X84" s="10">
        <v>4</v>
      </c>
    </row>
    <row r="85" spans="1:24" ht="16.5" customHeight="1">
      <c r="A85" s="6" t="s">
        <v>116</v>
      </c>
      <c r="B85" s="7" t="s">
        <v>26</v>
      </c>
      <c r="C85" s="7" t="s">
        <v>27</v>
      </c>
      <c r="D85" s="7" t="s">
        <v>28</v>
      </c>
      <c r="E85" s="7">
        <v>1</v>
      </c>
      <c r="F85" s="7" t="s">
        <v>28</v>
      </c>
      <c r="G85" s="7" t="s">
        <v>29</v>
      </c>
      <c r="H85" s="7" t="s">
        <v>30</v>
      </c>
      <c r="I85" s="8">
        <v>3076</v>
      </c>
      <c r="J85" s="7">
        <v>86</v>
      </c>
      <c r="K85" s="9">
        <f t="shared" si="0"/>
        <v>2.7958387516254877E-2</v>
      </c>
      <c r="L85" s="7">
        <v>1</v>
      </c>
      <c r="M85" s="7"/>
      <c r="N85" s="7">
        <v>37</v>
      </c>
      <c r="O85" s="7"/>
      <c r="P85" s="7"/>
      <c r="Q85" s="7">
        <v>1</v>
      </c>
      <c r="R85" s="7"/>
      <c r="S85" s="7">
        <v>27</v>
      </c>
      <c r="T85" s="7"/>
      <c r="U85" s="7">
        <v>16</v>
      </c>
      <c r="V85" s="7"/>
      <c r="W85" s="7">
        <v>4</v>
      </c>
      <c r="X85" s="10"/>
    </row>
    <row r="86" spans="1:24" ht="16.5" customHeight="1">
      <c r="A86" s="6" t="s">
        <v>117</v>
      </c>
      <c r="B86" s="7" t="s">
        <v>26</v>
      </c>
      <c r="C86" s="7" t="s">
        <v>27</v>
      </c>
      <c r="D86" s="7" t="s">
        <v>28</v>
      </c>
      <c r="E86" s="7">
        <v>1</v>
      </c>
      <c r="F86" s="7" t="s">
        <v>28</v>
      </c>
      <c r="G86" s="7" t="s">
        <v>29</v>
      </c>
      <c r="H86" s="7" t="s">
        <v>30</v>
      </c>
      <c r="I86" s="8">
        <v>2902</v>
      </c>
      <c r="J86" s="7">
        <v>84</v>
      </c>
      <c r="K86" s="9">
        <f t="shared" si="0"/>
        <v>2.8945554789800137E-2</v>
      </c>
      <c r="L86" s="7">
        <v>2</v>
      </c>
      <c r="M86" s="7"/>
      <c r="N86" s="7">
        <v>32</v>
      </c>
      <c r="O86" s="7"/>
      <c r="P86" s="7"/>
      <c r="Q86" s="7"/>
      <c r="R86" s="7">
        <v>10</v>
      </c>
      <c r="S86" s="7">
        <v>24</v>
      </c>
      <c r="T86" s="7">
        <v>4</v>
      </c>
      <c r="U86" s="7">
        <v>7</v>
      </c>
      <c r="V86" s="7">
        <v>12</v>
      </c>
      <c r="W86" s="7">
        <v>5</v>
      </c>
      <c r="X86" s="10"/>
    </row>
    <row r="87" spans="1:24" ht="16.5" customHeight="1">
      <c r="A87" s="6" t="s">
        <v>118</v>
      </c>
      <c r="B87" s="7" t="s">
        <v>26</v>
      </c>
      <c r="C87" s="7" t="s">
        <v>27</v>
      </c>
      <c r="D87" s="7" t="s">
        <v>28</v>
      </c>
      <c r="E87" s="7">
        <v>1</v>
      </c>
      <c r="F87" s="7" t="s">
        <v>28</v>
      </c>
      <c r="G87" s="7" t="s">
        <v>29</v>
      </c>
      <c r="H87" s="7" t="s">
        <v>30</v>
      </c>
      <c r="I87" s="8">
        <v>2920</v>
      </c>
      <c r="J87" s="7">
        <v>68</v>
      </c>
      <c r="K87" s="9">
        <f t="shared" si="0"/>
        <v>2.3287671232876714E-2</v>
      </c>
      <c r="L87" s="7"/>
      <c r="M87" s="7"/>
      <c r="N87" s="7">
        <v>6</v>
      </c>
      <c r="O87" s="7"/>
      <c r="P87" s="7"/>
      <c r="Q87" s="7">
        <v>2</v>
      </c>
      <c r="R87" s="7">
        <v>46</v>
      </c>
      <c r="S87" s="7">
        <v>4</v>
      </c>
      <c r="T87" s="7"/>
      <c r="U87" s="7">
        <v>7</v>
      </c>
      <c r="V87" s="7">
        <v>38</v>
      </c>
      <c r="W87" s="7">
        <v>3</v>
      </c>
      <c r="X87" s="10"/>
    </row>
    <row r="88" spans="1:24" ht="16.5" customHeight="1">
      <c r="A88" s="6" t="s">
        <v>119</v>
      </c>
      <c r="B88" s="7" t="s">
        <v>26</v>
      </c>
      <c r="C88" s="7" t="s">
        <v>27</v>
      </c>
      <c r="D88" s="7" t="s">
        <v>28</v>
      </c>
      <c r="E88" s="7">
        <v>1</v>
      </c>
      <c r="F88" s="7" t="s">
        <v>28</v>
      </c>
      <c r="G88" s="7" t="s">
        <v>29</v>
      </c>
      <c r="H88" s="7" t="s">
        <v>30</v>
      </c>
      <c r="I88" s="8">
        <v>2926</v>
      </c>
      <c r="J88" s="7">
        <v>84</v>
      </c>
      <c r="K88" s="9">
        <f t="shared" si="0"/>
        <v>2.8708133971291867E-2</v>
      </c>
      <c r="L88" s="7"/>
      <c r="M88" s="7"/>
      <c r="N88" s="7">
        <v>31</v>
      </c>
      <c r="O88" s="7"/>
      <c r="P88" s="7"/>
      <c r="Q88" s="7">
        <v>4</v>
      </c>
      <c r="R88" s="7">
        <v>32</v>
      </c>
      <c r="S88" s="7">
        <v>12</v>
      </c>
      <c r="T88" s="7"/>
      <c r="U88" s="7">
        <v>4</v>
      </c>
      <c r="V88" s="7">
        <v>8</v>
      </c>
      <c r="W88" s="7">
        <v>1</v>
      </c>
      <c r="X88" s="10"/>
    </row>
    <row r="89" spans="1:24" ht="16.5" customHeight="1">
      <c r="A89" s="6" t="s">
        <v>120</v>
      </c>
      <c r="B89" s="7" t="s">
        <v>26</v>
      </c>
      <c r="C89" s="7" t="s">
        <v>27</v>
      </c>
      <c r="D89" s="7" t="s">
        <v>28</v>
      </c>
      <c r="E89" s="7">
        <v>1</v>
      </c>
      <c r="F89" s="7" t="s">
        <v>28</v>
      </c>
      <c r="G89" s="7" t="s">
        <v>29</v>
      </c>
      <c r="H89" s="7" t="s">
        <v>30</v>
      </c>
      <c r="I89" s="8">
        <v>3150</v>
      </c>
      <c r="J89" s="7">
        <v>76</v>
      </c>
      <c r="K89" s="9">
        <f t="shared" si="0"/>
        <v>2.4126984126984129E-2</v>
      </c>
      <c r="L89" s="7"/>
      <c r="M89" s="7"/>
      <c r="N89" s="7">
        <v>41</v>
      </c>
      <c r="O89" s="7"/>
      <c r="P89" s="7"/>
      <c r="Q89" s="7"/>
      <c r="R89" s="7">
        <v>13</v>
      </c>
      <c r="S89" s="7">
        <v>13</v>
      </c>
      <c r="T89" s="7"/>
      <c r="U89" s="7">
        <v>1</v>
      </c>
      <c r="V89" s="7">
        <v>6</v>
      </c>
      <c r="W89" s="7">
        <v>8</v>
      </c>
      <c r="X89" s="10"/>
    </row>
    <row r="90" spans="1:24" ht="16.5" customHeight="1">
      <c r="A90" s="6" t="s">
        <v>121</v>
      </c>
      <c r="B90" s="7" t="s">
        <v>26</v>
      </c>
      <c r="C90" s="7" t="s">
        <v>27</v>
      </c>
      <c r="D90" s="7" t="s">
        <v>28</v>
      </c>
      <c r="E90" s="7">
        <v>1</v>
      </c>
      <c r="F90" s="7" t="s">
        <v>28</v>
      </c>
      <c r="G90" s="7" t="s">
        <v>29</v>
      </c>
      <c r="H90" s="7" t="s">
        <v>30</v>
      </c>
      <c r="I90" s="8">
        <v>3156</v>
      </c>
      <c r="J90" s="7">
        <v>51</v>
      </c>
      <c r="K90" s="9">
        <f t="shared" si="0"/>
        <v>1.6159695817490494E-2</v>
      </c>
      <c r="L90" s="7"/>
      <c r="M90" s="7"/>
      <c r="N90" s="7">
        <v>15</v>
      </c>
      <c r="O90" s="7"/>
      <c r="P90" s="7"/>
      <c r="Q90" s="7"/>
      <c r="R90" s="7">
        <v>2</v>
      </c>
      <c r="S90" s="7">
        <v>27</v>
      </c>
      <c r="T90" s="7"/>
      <c r="U90" s="7"/>
      <c r="V90" s="7">
        <v>16</v>
      </c>
      <c r="W90" s="7">
        <v>7</v>
      </c>
      <c r="X90" s="10"/>
    </row>
    <row r="91" spans="1:24" ht="16.5" customHeight="1">
      <c r="A91" s="6" t="s">
        <v>122</v>
      </c>
      <c r="B91" s="7" t="s">
        <v>26</v>
      </c>
      <c r="C91" s="7" t="s">
        <v>27</v>
      </c>
      <c r="D91" s="7" t="s">
        <v>28</v>
      </c>
      <c r="E91" s="7">
        <v>1</v>
      </c>
      <c r="F91" s="7" t="s">
        <v>28</v>
      </c>
      <c r="G91" s="7" t="s">
        <v>29</v>
      </c>
      <c r="H91" s="7" t="s">
        <v>30</v>
      </c>
      <c r="I91" s="8">
        <v>3178</v>
      </c>
      <c r="J91" s="7">
        <v>86</v>
      </c>
      <c r="K91" s="9">
        <f t="shared" si="0"/>
        <v>2.7061044682190057E-2</v>
      </c>
      <c r="L91" s="7">
        <v>4</v>
      </c>
      <c r="M91" s="7"/>
      <c r="N91" s="7">
        <v>33</v>
      </c>
      <c r="O91" s="7"/>
      <c r="P91" s="7"/>
      <c r="Q91" s="7">
        <v>10</v>
      </c>
      <c r="R91" s="7">
        <v>4</v>
      </c>
      <c r="S91" s="7">
        <v>25</v>
      </c>
      <c r="T91" s="7"/>
      <c r="U91" s="7"/>
      <c r="V91" s="7">
        <v>20</v>
      </c>
      <c r="W91" s="7">
        <v>5</v>
      </c>
      <c r="X91" s="10">
        <v>5</v>
      </c>
    </row>
    <row r="92" spans="1:24" ht="16.5" customHeight="1">
      <c r="A92" s="6" t="s">
        <v>123</v>
      </c>
      <c r="B92" s="7" t="s">
        <v>26</v>
      </c>
      <c r="C92" s="7" t="s">
        <v>27</v>
      </c>
      <c r="D92" s="7" t="s">
        <v>28</v>
      </c>
      <c r="E92" s="7">
        <v>1</v>
      </c>
      <c r="F92" s="7" t="s">
        <v>28</v>
      </c>
      <c r="G92" s="7" t="s">
        <v>29</v>
      </c>
      <c r="H92" s="7" t="s">
        <v>30</v>
      </c>
      <c r="I92" s="8">
        <v>3222</v>
      </c>
      <c r="J92" s="7">
        <v>38</v>
      </c>
      <c r="K92" s="9">
        <f t="shared" si="0"/>
        <v>1.1793916821849782E-2</v>
      </c>
      <c r="L92" s="7"/>
      <c r="M92" s="7"/>
      <c r="N92" s="7">
        <v>24</v>
      </c>
      <c r="O92" s="7"/>
      <c r="P92" s="7"/>
      <c r="Q92" s="7">
        <v>2</v>
      </c>
      <c r="R92" s="7">
        <v>1</v>
      </c>
      <c r="S92" s="7">
        <v>9</v>
      </c>
      <c r="T92" s="7"/>
      <c r="U92" s="7"/>
      <c r="V92" s="7">
        <v>6</v>
      </c>
      <c r="W92" s="7">
        <v>2</v>
      </c>
      <c r="X92" s="10"/>
    </row>
    <row r="93" spans="1:24" ht="16.5" customHeight="1">
      <c r="A93" s="6" t="s">
        <v>124</v>
      </c>
      <c r="B93" s="7" t="s">
        <v>26</v>
      </c>
      <c r="C93" s="7" t="s">
        <v>27</v>
      </c>
      <c r="D93" s="7" t="s">
        <v>28</v>
      </c>
      <c r="E93" s="7">
        <v>1</v>
      </c>
      <c r="F93" s="7" t="s">
        <v>28</v>
      </c>
      <c r="G93" s="7" t="s">
        <v>29</v>
      </c>
      <c r="H93" s="7" t="s">
        <v>30</v>
      </c>
      <c r="I93" s="8">
        <v>3232</v>
      </c>
      <c r="J93" s="7">
        <v>97</v>
      </c>
      <c r="K93" s="9">
        <f t="shared" si="0"/>
        <v>3.0012376237623761E-2</v>
      </c>
      <c r="L93" s="7"/>
      <c r="M93" s="7"/>
      <c r="N93" s="7">
        <v>83</v>
      </c>
      <c r="O93" s="7"/>
      <c r="P93" s="7"/>
      <c r="Q93" s="7"/>
      <c r="R93" s="7"/>
      <c r="S93" s="7">
        <v>14</v>
      </c>
      <c r="T93" s="7"/>
      <c r="U93" s="7"/>
      <c r="V93" s="7"/>
      <c r="W93" s="7"/>
      <c r="X93" s="10"/>
    </row>
    <row r="94" spans="1:24" ht="16.5" customHeight="1">
      <c r="A94" s="6" t="s">
        <v>125</v>
      </c>
      <c r="B94" s="7" t="s">
        <v>26</v>
      </c>
      <c r="C94" s="7" t="s">
        <v>27</v>
      </c>
      <c r="D94" s="7" t="s">
        <v>28</v>
      </c>
      <c r="E94" s="7">
        <v>1</v>
      </c>
      <c r="F94" s="7" t="s">
        <v>28</v>
      </c>
      <c r="G94" s="7" t="s">
        <v>29</v>
      </c>
      <c r="H94" s="7" t="s">
        <v>30</v>
      </c>
      <c r="I94" s="8">
        <v>1498</v>
      </c>
      <c r="J94" s="7">
        <v>66</v>
      </c>
      <c r="K94" s="9">
        <f t="shared" si="0"/>
        <v>4.4058744993324434E-2</v>
      </c>
      <c r="L94" s="7">
        <v>18</v>
      </c>
      <c r="M94" s="7"/>
      <c r="N94" s="7">
        <v>20</v>
      </c>
      <c r="O94" s="7"/>
      <c r="P94" s="7"/>
      <c r="Q94" s="7">
        <v>3</v>
      </c>
      <c r="R94" s="7">
        <v>11</v>
      </c>
      <c r="S94" s="7">
        <v>4</v>
      </c>
      <c r="T94" s="7"/>
      <c r="U94" s="7">
        <v>5</v>
      </c>
      <c r="V94" s="7">
        <v>11</v>
      </c>
      <c r="W94" s="7">
        <v>5</v>
      </c>
      <c r="X94" s="10"/>
    </row>
    <row r="95" spans="1:24" ht="16.5" customHeight="1">
      <c r="A95" s="6" t="s">
        <v>125</v>
      </c>
      <c r="B95" s="7" t="s">
        <v>26</v>
      </c>
      <c r="C95" s="7" t="s">
        <v>74</v>
      </c>
      <c r="D95" s="7" t="s">
        <v>75</v>
      </c>
      <c r="E95" s="7">
        <v>2</v>
      </c>
      <c r="F95" s="7" t="s">
        <v>76</v>
      </c>
      <c r="G95" s="7" t="s">
        <v>77</v>
      </c>
      <c r="H95" s="7" t="s">
        <v>30</v>
      </c>
      <c r="I95" s="8">
        <v>1092</v>
      </c>
      <c r="J95" s="7">
        <v>61</v>
      </c>
      <c r="K95" s="9">
        <f t="shared" si="0"/>
        <v>5.5860805860805864E-2</v>
      </c>
      <c r="L95" s="7"/>
      <c r="M95" s="7"/>
      <c r="N95" s="7">
        <v>5</v>
      </c>
      <c r="O95" s="7"/>
      <c r="P95" s="7"/>
      <c r="Q95" s="7"/>
      <c r="R95" s="7">
        <v>12</v>
      </c>
      <c r="S95" s="7">
        <v>8</v>
      </c>
      <c r="T95" s="7"/>
      <c r="U95" s="7">
        <v>4</v>
      </c>
      <c r="V95" s="7">
        <v>13</v>
      </c>
      <c r="W95" s="7">
        <v>32</v>
      </c>
      <c r="X95" s="10"/>
    </row>
    <row r="96" spans="1:24" ht="16.5" customHeight="1">
      <c r="A96" s="6" t="s">
        <v>126</v>
      </c>
      <c r="B96" s="7" t="s">
        <v>26</v>
      </c>
      <c r="C96" s="7" t="s">
        <v>27</v>
      </c>
      <c r="D96" s="7" t="s">
        <v>28</v>
      </c>
      <c r="E96" s="7">
        <v>1</v>
      </c>
      <c r="F96" s="7" t="s">
        <v>28</v>
      </c>
      <c r="G96" s="7" t="s">
        <v>29</v>
      </c>
      <c r="H96" s="7" t="s">
        <v>30</v>
      </c>
      <c r="I96" s="8">
        <v>2696</v>
      </c>
      <c r="J96" s="7">
        <v>37</v>
      </c>
      <c r="K96" s="9">
        <f t="shared" si="0"/>
        <v>1.3724035608308606E-2</v>
      </c>
      <c r="L96" s="7"/>
      <c r="M96" s="7"/>
      <c r="N96" s="7">
        <v>14</v>
      </c>
      <c r="O96" s="7"/>
      <c r="P96" s="7"/>
      <c r="Q96" s="7">
        <v>1</v>
      </c>
      <c r="R96" s="7">
        <v>2</v>
      </c>
      <c r="S96" s="7">
        <v>18</v>
      </c>
      <c r="T96" s="7"/>
      <c r="U96" s="7"/>
      <c r="V96" s="7">
        <v>8</v>
      </c>
      <c r="W96" s="7">
        <v>2</v>
      </c>
      <c r="X96" s="10"/>
    </row>
    <row r="97" spans="1:24" ht="16.5" customHeight="1">
      <c r="A97" s="6" t="s">
        <v>127</v>
      </c>
      <c r="B97" s="7" t="s">
        <v>26</v>
      </c>
      <c r="C97" s="7" t="s">
        <v>27</v>
      </c>
      <c r="D97" s="7" t="s">
        <v>28</v>
      </c>
      <c r="E97" s="7">
        <v>1</v>
      </c>
      <c r="F97" s="7" t="s">
        <v>28</v>
      </c>
      <c r="G97" s="7" t="s">
        <v>29</v>
      </c>
      <c r="H97" s="7" t="s">
        <v>30</v>
      </c>
      <c r="I97" s="7">
        <v>562</v>
      </c>
      <c r="J97" s="7">
        <v>1</v>
      </c>
      <c r="K97" s="9">
        <f t="shared" si="0"/>
        <v>1.7793594306049821E-3</v>
      </c>
      <c r="L97" s="7"/>
      <c r="M97" s="7"/>
      <c r="N97" s="7">
        <v>1</v>
      </c>
      <c r="O97" s="7"/>
      <c r="P97" s="7"/>
      <c r="Q97" s="7"/>
      <c r="R97" s="7"/>
      <c r="S97" s="7"/>
      <c r="T97" s="7"/>
      <c r="U97" s="7"/>
      <c r="V97" s="7"/>
      <c r="W97" s="7"/>
      <c r="X97" s="10"/>
    </row>
    <row r="98" spans="1:24" ht="16.5" customHeight="1">
      <c r="A98" s="6" t="s">
        <v>127</v>
      </c>
      <c r="B98" s="7" t="s">
        <v>26</v>
      </c>
      <c r="C98" s="7" t="s">
        <v>128</v>
      </c>
      <c r="D98" s="7" t="s">
        <v>129</v>
      </c>
      <c r="E98" s="7">
        <v>1</v>
      </c>
      <c r="F98" s="7" t="s">
        <v>129</v>
      </c>
      <c r="G98" s="7" t="s">
        <v>130</v>
      </c>
      <c r="H98" s="7" t="s">
        <v>30</v>
      </c>
      <c r="I98" s="8">
        <v>2308</v>
      </c>
      <c r="J98" s="7">
        <v>160</v>
      </c>
      <c r="K98" s="9">
        <f t="shared" si="0"/>
        <v>6.9324090121317156E-2</v>
      </c>
      <c r="L98" s="7"/>
      <c r="M98" s="7"/>
      <c r="N98" s="7">
        <v>2</v>
      </c>
      <c r="O98" s="7"/>
      <c r="P98" s="7"/>
      <c r="Q98" s="7"/>
      <c r="R98" s="7">
        <v>151</v>
      </c>
      <c r="S98" s="7">
        <v>7</v>
      </c>
      <c r="T98" s="7"/>
      <c r="U98" s="7"/>
      <c r="V98" s="7">
        <v>6</v>
      </c>
      <c r="W98" s="7"/>
      <c r="X98" s="10"/>
    </row>
    <row r="99" spans="1:24" ht="16.5" customHeight="1">
      <c r="A99" s="6" t="s">
        <v>131</v>
      </c>
      <c r="B99" s="7" t="s">
        <v>26</v>
      </c>
      <c r="C99" s="7" t="s">
        <v>128</v>
      </c>
      <c r="D99" s="7" t="s">
        <v>129</v>
      </c>
      <c r="E99" s="7">
        <v>1</v>
      </c>
      <c r="F99" s="7" t="s">
        <v>129</v>
      </c>
      <c r="G99" s="7" t="s">
        <v>130</v>
      </c>
      <c r="H99" s="7" t="s">
        <v>30</v>
      </c>
      <c r="I99" s="8">
        <v>3050</v>
      </c>
      <c r="J99" s="7">
        <v>143</v>
      </c>
      <c r="K99" s="9">
        <f t="shared" si="0"/>
        <v>4.6885245901639346E-2</v>
      </c>
      <c r="L99" s="7"/>
      <c r="M99" s="7"/>
      <c r="N99" s="7">
        <v>2</v>
      </c>
      <c r="O99" s="7"/>
      <c r="P99" s="7"/>
      <c r="Q99" s="7">
        <v>3</v>
      </c>
      <c r="R99" s="7">
        <v>70</v>
      </c>
      <c r="S99" s="7">
        <v>18</v>
      </c>
      <c r="T99" s="7"/>
      <c r="U99" s="7">
        <v>1</v>
      </c>
      <c r="V99" s="7"/>
      <c r="W99" s="7">
        <v>48</v>
      </c>
      <c r="X99" s="10">
        <v>1</v>
      </c>
    </row>
    <row r="100" spans="1:24" ht="16.5" customHeight="1">
      <c r="A100" s="6" t="s">
        <v>132</v>
      </c>
      <c r="B100" s="7" t="s">
        <v>26</v>
      </c>
      <c r="C100" s="7" t="s">
        <v>128</v>
      </c>
      <c r="D100" s="7" t="s">
        <v>129</v>
      </c>
      <c r="E100" s="7">
        <v>1</v>
      </c>
      <c r="F100" s="7" t="s">
        <v>129</v>
      </c>
      <c r="G100" s="7" t="s">
        <v>130</v>
      </c>
      <c r="H100" s="7" t="s">
        <v>30</v>
      </c>
      <c r="I100" s="8">
        <v>2916</v>
      </c>
      <c r="J100" s="7">
        <v>322</v>
      </c>
      <c r="K100" s="9">
        <f t="shared" si="0"/>
        <v>0.11042524005486969</v>
      </c>
      <c r="L100" s="7"/>
      <c r="M100" s="7"/>
      <c r="N100" s="7">
        <v>6</v>
      </c>
      <c r="O100" s="7"/>
      <c r="P100" s="7"/>
      <c r="Q100" s="7"/>
      <c r="R100" s="7">
        <v>284</v>
      </c>
      <c r="S100" s="7">
        <v>6</v>
      </c>
      <c r="T100" s="7">
        <v>6</v>
      </c>
      <c r="U100" s="7">
        <v>1</v>
      </c>
      <c r="V100" s="7">
        <v>2</v>
      </c>
      <c r="W100" s="7">
        <v>19</v>
      </c>
      <c r="X100" s="10"/>
    </row>
    <row r="101" spans="1:24" ht="16.5" customHeight="1">
      <c r="A101" s="6" t="s">
        <v>133</v>
      </c>
      <c r="B101" s="7" t="s">
        <v>26</v>
      </c>
      <c r="C101" s="7" t="s">
        <v>128</v>
      </c>
      <c r="D101" s="7" t="s">
        <v>129</v>
      </c>
      <c r="E101" s="7">
        <v>1</v>
      </c>
      <c r="F101" s="7" t="s">
        <v>129</v>
      </c>
      <c r="G101" s="7" t="s">
        <v>130</v>
      </c>
      <c r="H101" s="7" t="s">
        <v>30</v>
      </c>
      <c r="I101" s="8">
        <v>2500</v>
      </c>
      <c r="J101" s="7">
        <v>138</v>
      </c>
      <c r="K101" s="9">
        <f t="shared" si="0"/>
        <v>5.5199999999999999E-2</v>
      </c>
      <c r="L101" s="7"/>
      <c r="M101" s="7"/>
      <c r="N101" s="7">
        <v>25</v>
      </c>
      <c r="O101" s="7"/>
      <c r="P101" s="7"/>
      <c r="Q101" s="7"/>
      <c r="R101" s="7">
        <v>38</v>
      </c>
      <c r="S101" s="7">
        <v>4</v>
      </c>
      <c r="T101" s="7"/>
      <c r="U101" s="7">
        <v>46</v>
      </c>
      <c r="V101" s="7">
        <v>10</v>
      </c>
      <c r="W101" s="7">
        <v>25</v>
      </c>
      <c r="X101" s="10"/>
    </row>
    <row r="102" spans="1:24" ht="16.5" customHeight="1">
      <c r="A102" s="6" t="s">
        <v>134</v>
      </c>
      <c r="B102" s="7" t="s">
        <v>26</v>
      </c>
      <c r="C102" s="7" t="s">
        <v>128</v>
      </c>
      <c r="D102" s="7" t="s">
        <v>129</v>
      </c>
      <c r="E102" s="7">
        <v>1</v>
      </c>
      <c r="F102" s="7" t="s">
        <v>129</v>
      </c>
      <c r="G102" s="7" t="s">
        <v>130</v>
      </c>
      <c r="H102" s="7" t="s">
        <v>30</v>
      </c>
      <c r="I102" s="8">
        <v>1518</v>
      </c>
      <c r="J102" s="7">
        <v>87</v>
      </c>
      <c r="K102" s="9">
        <f t="shared" si="0"/>
        <v>5.731225296442688E-2</v>
      </c>
      <c r="L102" s="7"/>
      <c r="M102" s="7"/>
      <c r="N102" s="7"/>
      <c r="O102" s="7"/>
      <c r="P102" s="7"/>
      <c r="Q102" s="7">
        <v>1</v>
      </c>
      <c r="R102" s="7">
        <v>77</v>
      </c>
      <c r="S102" s="7">
        <v>1</v>
      </c>
      <c r="T102" s="7"/>
      <c r="U102" s="7">
        <v>8</v>
      </c>
      <c r="V102" s="7"/>
      <c r="W102" s="7"/>
      <c r="X102" s="10"/>
    </row>
    <row r="103" spans="1:24" ht="16.5" customHeight="1">
      <c r="A103" s="6" t="s">
        <v>135</v>
      </c>
      <c r="B103" s="7" t="s">
        <v>26</v>
      </c>
      <c r="C103" s="7" t="s">
        <v>128</v>
      </c>
      <c r="D103" s="7" t="s">
        <v>129</v>
      </c>
      <c r="E103" s="7">
        <v>1</v>
      </c>
      <c r="F103" s="7" t="s">
        <v>129</v>
      </c>
      <c r="G103" s="7" t="s">
        <v>130</v>
      </c>
      <c r="H103" s="7" t="s">
        <v>30</v>
      </c>
      <c r="I103" s="8">
        <v>2942</v>
      </c>
      <c r="J103" s="7">
        <v>277</v>
      </c>
      <c r="K103" s="9">
        <f t="shared" si="0"/>
        <v>9.4153636981645139E-2</v>
      </c>
      <c r="L103" s="7">
        <v>6</v>
      </c>
      <c r="M103" s="7"/>
      <c r="N103" s="7">
        <v>13</v>
      </c>
      <c r="O103" s="7">
        <v>12</v>
      </c>
      <c r="P103" s="7"/>
      <c r="Q103" s="7"/>
      <c r="R103" s="7">
        <v>175</v>
      </c>
      <c r="S103" s="7">
        <v>8</v>
      </c>
      <c r="T103" s="7"/>
      <c r="U103" s="7">
        <v>50</v>
      </c>
      <c r="V103" s="7"/>
      <c r="W103" s="7"/>
      <c r="X103" s="10">
        <v>13</v>
      </c>
    </row>
    <row r="104" spans="1:24" ht="16.5" customHeight="1">
      <c r="A104" s="6" t="s">
        <v>136</v>
      </c>
      <c r="B104" s="7" t="s">
        <v>26</v>
      </c>
      <c r="C104" s="7" t="s">
        <v>128</v>
      </c>
      <c r="D104" s="7" t="s">
        <v>129</v>
      </c>
      <c r="E104" s="7">
        <v>1</v>
      </c>
      <c r="F104" s="7" t="s">
        <v>129</v>
      </c>
      <c r="G104" s="7" t="s">
        <v>130</v>
      </c>
      <c r="H104" s="7" t="s">
        <v>30</v>
      </c>
      <c r="I104" s="8">
        <v>3022</v>
      </c>
      <c r="J104" s="7">
        <v>186</v>
      </c>
      <c r="K104" s="9">
        <f t="shared" si="0"/>
        <v>6.1548643282594309E-2</v>
      </c>
      <c r="L104" s="7"/>
      <c r="M104" s="7"/>
      <c r="N104" s="7">
        <v>11</v>
      </c>
      <c r="O104" s="7"/>
      <c r="P104" s="7"/>
      <c r="Q104" s="7">
        <v>3</v>
      </c>
      <c r="R104" s="7">
        <v>118</v>
      </c>
      <c r="S104" s="7">
        <v>9</v>
      </c>
      <c r="T104" s="7"/>
      <c r="U104" s="7">
        <v>39</v>
      </c>
      <c r="V104" s="7"/>
      <c r="W104" s="7">
        <v>6</v>
      </c>
      <c r="X104" s="10"/>
    </row>
    <row r="105" spans="1:24" ht="16.5" customHeight="1">
      <c r="A105" s="6" t="s">
        <v>137</v>
      </c>
      <c r="B105" s="7" t="s">
        <v>26</v>
      </c>
      <c r="C105" s="7" t="s">
        <v>128</v>
      </c>
      <c r="D105" s="7" t="s">
        <v>129</v>
      </c>
      <c r="E105" s="7">
        <v>1</v>
      </c>
      <c r="F105" s="7" t="s">
        <v>129</v>
      </c>
      <c r="G105" s="7" t="s">
        <v>130</v>
      </c>
      <c r="H105" s="7" t="s">
        <v>30</v>
      </c>
      <c r="I105" s="8">
        <v>3010</v>
      </c>
      <c r="J105" s="7">
        <v>54</v>
      </c>
      <c r="K105" s="9">
        <f t="shared" si="0"/>
        <v>1.7940199335548173E-2</v>
      </c>
      <c r="L105" s="7">
        <v>1</v>
      </c>
      <c r="M105" s="7"/>
      <c r="N105" s="7">
        <v>6</v>
      </c>
      <c r="O105" s="7"/>
      <c r="P105" s="7"/>
      <c r="Q105" s="7"/>
      <c r="R105" s="7"/>
      <c r="S105" s="7">
        <v>8</v>
      </c>
      <c r="T105" s="7"/>
      <c r="U105" s="7">
        <v>38</v>
      </c>
      <c r="V105" s="7"/>
      <c r="W105" s="7">
        <v>1</v>
      </c>
      <c r="X105" s="10"/>
    </row>
    <row r="106" spans="1:24" ht="16.5" customHeight="1">
      <c r="A106" s="6" t="s">
        <v>138</v>
      </c>
      <c r="B106" s="7" t="s">
        <v>26</v>
      </c>
      <c r="C106" s="7" t="s">
        <v>128</v>
      </c>
      <c r="D106" s="7" t="s">
        <v>129</v>
      </c>
      <c r="E106" s="7">
        <v>1</v>
      </c>
      <c r="F106" s="7" t="s">
        <v>129</v>
      </c>
      <c r="G106" s="7" t="s">
        <v>130</v>
      </c>
      <c r="H106" s="7" t="s">
        <v>30</v>
      </c>
      <c r="I106" s="8">
        <v>3024</v>
      </c>
      <c r="J106" s="7">
        <v>28</v>
      </c>
      <c r="K106" s="9">
        <f t="shared" si="0"/>
        <v>9.2592592592592587E-3</v>
      </c>
      <c r="L106" s="7"/>
      <c r="M106" s="7"/>
      <c r="N106" s="7">
        <v>3</v>
      </c>
      <c r="O106" s="7"/>
      <c r="P106" s="7"/>
      <c r="Q106" s="7"/>
      <c r="R106" s="7">
        <v>3</v>
      </c>
      <c r="S106" s="7">
        <v>1</v>
      </c>
      <c r="T106" s="7"/>
      <c r="U106" s="7">
        <v>17</v>
      </c>
      <c r="V106" s="7"/>
      <c r="W106" s="7">
        <v>4</v>
      </c>
      <c r="X106" s="10"/>
    </row>
    <row r="107" spans="1:24" ht="16.5" customHeight="1">
      <c r="A107" s="6" t="s">
        <v>139</v>
      </c>
      <c r="B107" s="7" t="s">
        <v>26</v>
      </c>
      <c r="C107" s="7" t="s">
        <v>128</v>
      </c>
      <c r="D107" s="7" t="s">
        <v>129</v>
      </c>
      <c r="E107" s="7">
        <v>1</v>
      </c>
      <c r="F107" s="7" t="s">
        <v>129</v>
      </c>
      <c r="G107" s="7" t="s">
        <v>130</v>
      </c>
      <c r="H107" s="7" t="s">
        <v>30</v>
      </c>
      <c r="I107" s="8">
        <v>2830</v>
      </c>
      <c r="J107" s="7">
        <v>81</v>
      </c>
      <c r="K107" s="9">
        <f t="shared" si="0"/>
        <v>2.8621908127208481E-2</v>
      </c>
      <c r="L107" s="7">
        <v>10</v>
      </c>
      <c r="M107" s="7"/>
      <c r="N107" s="7">
        <v>3</v>
      </c>
      <c r="O107" s="7"/>
      <c r="P107" s="7"/>
      <c r="Q107" s="7"/>
      <c r="R107" s="7">
        <v>40</v>
      </c>
      <c r="S107" s="7">
        <v>3</v>
      </c>
      <c r="T107" s="7"/>
      <c r="U107" s="7">
        <v>23</v>
      </c>
      <c r="V107" s="7">
        <v>6</v>
      </c>
      <c r="W107" s="7">
        <v>2</v>
      </c>
      <c r="X107" s="10"/>
    </row>
    <row r="108" spans="1:24" ht="16.5" customHeight="1">
      <c r="A108" s="6" t="s">
        <v>140</v>
      </c>
      <c r="B108" s="7" t="s">
        <v>26</v>
      </c>
      <c r="C108" s="7" t="s">
        <v>44</v>
      </c>
      <c r="D108" s="7" t="s">
        <v>45</v>
      </c>
      <c r="E108" s="7">
        <v>1</v>
      </c>
      <c r="F108" s="7" t="s">
        <v>45</v>
      </c>
      <c r="G108" s="7" t="s">
        <v>46</v>
      </c>
      <c r="H108" s="7" t="s">
        <v>30</v>
      </c>
      <c r="I108" s="8">
        <v>2214</v>
      </c>
      <c r="J108" s="7">
        <v>33</v>
      </c>
      <c r="K108" s="9">
        <f t="shared" si="0"/>
        <v>1.4905149051490514E-2</v>
      </c>
      <c r="L108" s="7"/>
      <c r="M108" s="7"/>
      <c r="N108" s="7">
        <v>8</v>
      </c>
      <c r="O108" s="7"/>
      <c r="P108" s="7"/>
      <c r="Q108" s="7"/>
      <c r="R108" s="7"/>
      <c r="S108" s="7">
        <v>7</v>
      </c>
      <c r="T108" s="7"/>
      <c r="U108" s="7">
        <v>18</v>
      </c>
      <c r="V108" s="7">
        <v>18</v>
      </c>
      <c r="W108" s="7"/>
      <c r="X108" s="10"/>
    </row>
    <row r="109" spans="1:24" ht="16.5" customHeight="1">
      <c r="A109" s="6" t="s">
        <v>140</v>
      </c>
      <c r="B109" s="7" t="s">
        <v>26</v>
      </c>
      <c r="C109" s="7" t="s">
        <v>128</v>
      </c>
      <c r="D109" s="7" t="s">
        <v>129</v>
      </c>
      <c r="E109" s="7">
        <v>1</v>
      </c>
      <c r="F109" s="7" t="s">
        <v>129</v>
      </c>
      <c r="G109" s="7" t="s">
        <v>130</v>
      </c>
      <c r="H109" s="7" t="s">
        <v>30</v>
      </c>
      <c r="I109" s="7">
        <v>712</v>
      </c>
      <c r="J109" s="7">
        <v>6</v>
      </c>
      <c r="K109" s="9">
        <f t="shared" si="0"/>
        <v>8.4269662921348312E-3</v>
      </c>
      <c r="L109" s="7"/>
      <c r="M109" s="7"/>
      <c r="N109" s="7"/>
      <c r="O109" s="7"/>
      <c r="P109" s="7"/>
      <c r="Q109" s="7"/>
      <c r="R109" s="7"/>
      <c r="S109" s="7">
        <v>1</v>
      </c>
      <c r="T109" s="7"/>
      <c r="U109" s="7">
        <v>5</v>
      </c>
      <c r="V109" s="7"/>
      <c r="W109" s="7"/>
      <c r="X109" s="10"/>
    </row>
    <row r="110" spans="1:24" ht="16.5" customHeight="1">
      <c r="A110" s="6" t="s">
        <v>141</v>
      </c>
      <c r="B110" s="7" t="s">
        <v>26</v>
      </c>
      <c r="C110" s="7"/>
      <c r="D110" s="7" t="s">
        <v>142</v>
      </c>
      <c r="E110" s="7">
        <v>1</v>
      </c>
      <c r="F110" s="7" t="s">
        <v>142</v>
      </c>
      <c r="G110" s="7" t="s">
        <v>143</v>
      </c>
      <c r="H110" s="7" t="s">
        <v>144</v>
      </c>
      <c r="I110" s="7">
        <v>240</v>
      </c>
      <c r="J110" s="7">
        <v>1</v>
      </c>
      <c r="K110" s="9">
        <f t="shared" si="0"/>
        <v>4.1666666666666666E-3</v>
      </c>
      <c r="L110" s="7"/>
      <c r="M110" s="7"/>
      <c r="N110" s="7"/>
      <c r="O110" s="7"/>
      <c r="P110" s="7"/>
      <c r="Q110" s="7"/>
      <c r="R110" s="7"/>
      <c r="S110" s="7">
        <v>1</v>
      </c>
      <c r="T110" s="7"/>
      <c r="U110" s="7"/>
      <c r="V110" s="7">
        <v>6</v>
      </c>
      <c r="W110" s="7"/>
      <c r="X110" s="10"/>
    </row>
    <row r="111" spans="1:24" ht="16.5" customHeight="1">
      <c r="A111" s="6" t="s">
        <v>141</v>
      </c>
      <c r="B111" s="7" t="s">
        <v>26</v>
      </c>
      <c r="C111" s="7" t="s">
        <v>44</v>
      </c>
      <c r="D111" s="7" t="s">
        <v>45</v>
      </c>
      <c r="E111" s="7">
        <v>1</v>
      </c>
      <c r="F111" s="7" t="s">
        <v>45</v>
      </c>
      <c r="G111" s="7" t="s">
        <v>46</v>
      </c>
      <c r="H111" s="7" t="s">
        <v>30</v>
      </c>
      <c r="I111" s="8">
        <v>1222</v>
      </c>
      <c r="J111" s="7">
        <v>38</v>
      </c>
      <c r="K111" s="9">
        <f t="shared" si="0"/>
        <v>3.1096563011456628E-2</v>
      </c>
      <c r="L111" s="7"/>
      <c r="M111" s="7"/>
      <c r="N111" s="7">
        <v>2</v>
      </c>
      <c r="O111" s="7"/>
      <c r="P111" s="7"/>
      <c r="Q111" s="7"/>
      <c r="R111" s="7">
        <v>2</v>
      </c>
      <c r="S111" s="7">
        <v>1</v>
      </c>
      <c r="T111" s="7"/>
      <c r="U111" s="7">
        <v>30</v>
      </c>
      <c r="V111" s="7"/>
      <c r="W111" s="7">
        <v>3</v>
      </c>
      <c r="X111" s="10"/>
    </row>
    <row r="112" spans="1:24" ht="16.5" customHeight="1">
      <c r="A112" s="6" t="s">
        <v>141</v>
      </c>
      <c r="B112" s="7" t="s">
        <v>26</v>
      </c>
      <c r="C112" s="7" t="s">
        <v>128</v>
      </c>
      <c r="D112" s="7" t="s">
        <v>129</v>
      </c>
      <c r="E112" s="7">
        <v>1</v>
      </c>
      <c r="F112" s="7" t="s">
        <v>129</v>
      </c>
      <c r="G112" s="7" t="s">
        <v>130</v>
      </c>
      <c r="H112" s="7" t="s">
        <v>30</v>
      </c>
      <c r="I112" s="8">
        <v>1206</v>
      </c>
      <c r="J112" s="7">
        <v>101</v>
      </c>
      <c r="K112" s="9">
        <f t="shared" si="0"/>
        <v>8.3747927031509115E-2</v>
      </c>
      <c r="L112" s="7"/>
      <c r="M112" s="7"/>
      <c r="N112" s="7">
        <v>2</v>
      </c>
      <c r="O112" s="7">
        <v>4</v>
      </c>
      <c r="P112" s="7"/>
      <c r="Q112" s="7">
        <v>11</v>
      </c>
      <c r="R112" s="7">
        <v>64</v>
      </c>
      <c r="S112" s="7"/>
      <c r="T112" s="7">
        <v>4</v>
      </c>
      <c r="U112" s="7">
        <v>14</v>
      </c>
      <c r="V112" s="7">
        <v>12</v>
      </c>
      <c r="W112" s="7">
        <v>2</v>
      </c>
      <c r="X112" s="10"/>
    </row>
    <row r="113" spans="1:24" ht="16.5" customHeight="1">
      <c r="A113" s="6" t="s">
        <v>145</v>
      </c>
      <c r="B113" s="7" t="s">
        <v>26</v>
      </c>
      <c r="C113" s="7" t="s">
        <v>128</v>
      </c>
      <c r="D113" s="7" t="s">
        <v>129</v>
      </c>
      <c r="E113" s="7">
        <v>1</v>
      </c>
      <c r="F113" s="7" t="s">
        <v>129</v>
      </c>
      <c r="G113" s="7" t="s">
        <v>130</v>
      </c>
      <c r="H113" s="7" t="s">
        <v>30</v>
      </c>
      <c r="I113" s="8">
        <v>3040</v>
      </c>
      <c r="J113" s="7">
        <v>166</v>
      </c>
      <c r="K113" s="9">
        <f t="shared" si="0"/>
        <v>5.460526315789474E-2</v>
      </c>
      <c r="L113" s="7"/>
      <c r="M113" s="7"/>
      <c r="N113" s="7">
        <v>1</v>
      </c>
      <c r="O113" s="7"/>
      <c r="P113" s="7"/>
      <c r="Q113" s="7">
        <v>4</v>
      </c>
      <c r="R113" s="7">
        <v>116</v>
      </c>
      <c r="S113" s="7">
        <v>3</v>
      </c>
      <c r="T113" s="7"/>
      <c r="U113" s="7">
        <v>42</v>
      </c>
      <c r="V113" s="7">
        <v>4</v>
      </c>
      <c r="W113" s="7"/>
      <c r="X113" s="10"/>
    </row>
    <row r="114" spans="1:24" ht="16.5" customHeight="1">
      <c r="A114" s="6" t="s">
        <v>146</v>
      </c>
      <c r="B114" s="7" t="s">
        <v>26</v>
      </c>
      <c r="C114" s="7" t="s">
        <v>128</v>
      </c>
      <c r="D114" s="7" t="s">
        <v>129</v>
      </c>
      <c r="E114" s="7">
        <v>1</v>
      </c>
      <c r="F114" s="7" t="s">
        <v>129</v>
      </c>
      <c r="G114" s="7" t="s">
        <v>130</v>
      </c>
      <c r="H114" s="7" t="s">
        <v>30</v>
      </c>
      <c r="I114" s="8">
        <v>3014</v>
      </c>
      <c r="J114" s="7">
        <v>99</v>
      </c>
      <c r="K114" s="9">
        <f t="shared" si="0"/>
        <v>3.2846715328467155E-2</v>
      </c>
      <c r="L114" s="7"/>
      <c r="M114" s="7"/>
      <c r="N114" s="7">
        <v>6</v>
      </c>
      <c r="O114" s="7"/>
      <c r="P114" s="7"/>
      <c r="Q114" s="7"/>
      <c r="R114" s="7">
        <v>50</v>
      </c>
      <c r="S114" s="7">
        <v>3</v>
      </c>
      <c r="T114" s="7"/>
      <c r="U114" s="7">
        <v>37</v>
      </c>
      <c r="V114" s="7"/>
      <c r="W114" s="7">
        <v>3</v>
      </c>
      <c r="X114" s="10"/>
    </row>
    <row r="115" spans="1:24" ht="16.5" customHeight="1">
      <c r="A115" s="6" t="s">
        <v>147</v>
      </c>
      <c r="B115" s="7" t="s">
        <v>26</v>
      </c>
      <c r="C115" s="7" t="s">
        <v>128</v>
      </c>
      <c r="D115" s="7" t="s">
        <v>129</v>
      </c>
      <c r="E115" s="7">
        <v>1</v>
      </c>
      <c r="F115" s="7" t="s">
        <v>129</v>
      </c>
      <c r="G115" s="7" t="s">
        <v>130</v>
      </c>
      <c r="H115" s="7" t="s">
        <v>30</v>
      </c>
      <c r="I115" s="8">
        <v>2988</v>
      </c>
      <c r="J115" s="7">
        <v>60</v>
      </c>
      <c r="K115" s="9">
        <f t="shared" si="0"/>
        <v>2.0080321285140562E-2</v>
      </c>
      <c r="L115" s="7"/>
      <c r="M115" s="7"/>
      <c r="N115" s="7">
        <v>7</v>
      </c>
      <c r="O115" s="7"/>
      <c r="P115" s="7"/>
      <c r="Q115" s="7"/>
      <c r="R115" s="7"/>
      <c r="S115" s="7">
        <v>7</v>
      </c>
      <c r="T115" s="7">
        <v>3</v>
      </c>
      <c r="U115" s="7">
        <v>33</v>
      </c>
      <c r="V115" s="7">
        <v>6</v>
      </c>
      <c r="W115" s="7">
        <v>10</v>
      </c>
      <c r="X115" s="10"/>
    </row>
    <row r="116" spans="1:24" ht="16.5" customHeight="1">
      <c r="A116" s="6" t="s">
        <v>148</v>
      </c>
      <c r="B116" s="7" t="s">
        <v>26</v>
      </c>
      <c r="C116" s="7" t="s">
        <v>128</v>
      </c>
      <c r="D116" s="7" t="s">
        <v>129</v>
      </c>
      <c r="E116" s="7">
        <v>1</v>
      </c>
      <c r="F116" s="7" t="s">
        <v>129</v>
      </c>
      <c r="G116" s="7" t="s">
        <v>130</v>
      </c>
      <c r="H116" s="7" t="s">
        <v>30</v>
      </c>
      <c r="I116" s="8">
        <v>1512</v>
      </c>
      <c r="J116" s="7">
        <v>22</v>
      </c>
      <c r="K116" s="9">
        <f t="shared" si="0"/>
        <v>1.4550264550264549E-2</v>
      </c>
      <c r="L116" s="7"/>
      <c r="M116" s="7"/>
      <c r="N116" s="7">
        <v>1</v>
      </c>
      <c r="O116" s="7"/>
      <c r="P116" s="7"/>
      <c r="Q116" s="7">
        <v>1</v>
      </c>
      <c r="R116" s="7">
        <v>9</v>
      </c>
      <c r="S116" s="7">
        <v>2</v>
      </c>
      <c r="T116" s="7"/>
      <c r="U116" s="7">
        <v>9</v>
      </c>
      <c r="V116" s="7"/>
      <c r="W116" s="7"/>
      <c r="X116" s="10"/>
    </row>
    <row r="117" spans="1:24" ht="16.5" customHeight="1">
      <c r="A117" s="6" t="s">
        <v>148</v>
      </c>
      <c r="B117" s="7" t="s">
        <v>26</v>
      </c>
      <c r="C117" s="7" t="s">
        <v>128</v>
      </c>
      <c r="D117" s="7" t="s">
        <v>129</v>
      </c>
      <c r="E117" s="7">
        <v>3</v>
      </c>
      <c r="F117" s="7" t="s">
        <v>129</v>
      </c>
      <c r="G117" s="7" t="s">
        <v>130</v>
      </c>
      <c r="H117" s="7" t="s">
        <v>30</v>
      </c>
      <c r="I117" s="8">
        <v>1496</v>
      </c>
      <c r="J117" s="7">
        <v>30</v>
      </c>
      <c r="K117" s="9">
        <f t="shared" si="0"/>
        <v>2.0053475935828877E-2</v>
      </c>
      <c r="L117" s="7"/>
      <c r="M117" s="7"/>
      <c r="N117" s="7">
        <v>5</v>
      </c>
      <c r="O117" s="7"/>
      <c r="P117" s="7"/>
      <c r="Q117" s="7"/>
      <c r="R117" s="7">
        <v>10</v>
      </c>
      <c r="S117" s="7">
        <v>2</v>
      </c>
      <c r="T117" s="7">
        <v>1</v>
      </c>
      <c r="U117" s="7">
        <v>11</v>
      </c>
      <c r="V117" s="7">
        <v>2</v>
      </c>
      <c r="W117" s="7">
        <v>1</v>
      </c>
      <c r="X117" s="10"/>
    </row>
    <row r="118" spans="1:24" ht="16.5" customHeight="1">
      <c r="A118" s="6" t="s">
        <v>149</v>
      </c>
      <c r="B118" s="7" t="s">
        <v>26</v>
      </c>
      <c r="C118" s="7" t="s">
        <v>128</v>
      </c>
      <c r="D118" s="7" t="s">
        <v>129</v>
      </c>
      <c r="E118" s="7">
        <v>1</v>
      </c>
      <c r="F118" s="7" t="s">
        <v>129</v>
      </c>
      <c r="G118" s="7" t="s">
        <v>130</v>
      </c>
      <c r="H118" s="7" t="s">
        <v>30</v>
      </c>
      <c r="I118" s="8">
        <v>2978</v>
      </c>
      <c r="J118" s="7">
        <v>118</v>
      </c>
      <c r="K118" s="9">
        <f t="shared" si="0"/>
        <v>3.9623908663532575E-2</v>
      </c>
      <c r="L118" s="7"/>
      <c r="M118" s="7"/>
      <c r="N118" s="7">
        <v>15</v>
      </c>
      <c r="O118" s="7"/>
      <c r="P118" s="7"/>
      <c r="Q118" s="7">
        <v>4</v>
      </c>
      <c r="R118" s="7">
        <v>53</v>
      </c>
      <c r="S118" s="7">
        <v>12</v>
      </c>
      <c r="T118" s="7">
        <v>5</v>
      </c>
      <c r="U118" s="7">
        <v>29</v>
      </c>
      <c r="V118" s="7"/>
      <c r="W118" s="7"/>
      <c r="X118" s="10"/>
    </row>
    <row r="119" spans="1:24" ht="16.5" customHeight="1">
      <c r="A119" s="6" t="s">
        <v>150</v>
      </c>
      <c r="B119" s="7" t="s">
        <v>26</v>
      </c>
      <c r="C119" s="7" t="s">
        <v>128</v>
      </c>
      <c r="D119" s="7" t="s">
        <v>129</v>
      </c>
      <c r="E119" s="7">
        <v>1</v>
      </c>
      <c r="F119" s="7" t="s">
        <v>129</v>
      </c>
      <c r="G119" s="7" t="s">
        <v>130</v>
      </c>
      <c r="H119" s="7" t="s">
        <v>30</v>
      </c>
      <c r="I119" s="8">
        <v>2892</v>
      </c>
      <c r="J119" s="7">
        <v>175</v>
      </c>
      <c r="K119" s="9">
        <f t="shared" si="0"/>
        <v>6.0511756569847856E-2</v>
      </c>
      <c r="L119" s="7"/>
      <c r="M119" s="7"/>
      <c r="N119" s="7">
        <v>4</v>
      </c>
      <c r="O119" s="7"/>
      <c r="P119" s="7"/>
      <c r="Q119" s="7">
        <v>2</v>
      </c>
      <c r="R119" s="7">
        <v>155</v>
      </c>
      <c r="S119" s="7">
        <v>4</v>
      </c>
      <c r="T119" s="7"/>
      <c r="U119" s="7">
        <v>7</v>
      </c>
      <c r="V119" s="7"/>
      <c r="W119" s="7">
        <v>3</v>
      </c>
      <c r="X119" s="10"/>
    </row>
    <row r="120" spans="1:24" ht="16.5" customHeight="1">
      <c r="A120" s="6" t="s">
        <v>151</v>
      </c>
      <c r="B120" s="7" t="s">
        <v>26</v>
      </c>
      <c r="C120" s="7" t="s">
        <v>128</v>
      </c>
      <c r="D120" s="7" t="s">
        <v>129</v>
      </c>
      <c r="E120" s="7">
        <v>1</v>
      </c>
      <c r="F120" s="7" t="s">
        <v>129</v>
      </c>
      <c r="G120" s="7" t="s">
        <v>130</v>
      </c>
      <c r="H120" s="7" t="s">
        <v>30</v>
      </c>
      <c r="I120" s="8">
        <v>2768</v>
      </c>
      <c r="J120" s="7">
        <v>74</v>
      </c>
      <c r="K120" s="9">
        <f t="shared" si="0"/>
        <v>2.6734104046242775E-2</v>
      </c>
      <c r="L120" s="7"/>
      <c r="M120" s="7"/>
      <c r="N120" s="7"/>
      <c r="O120" s="7"/>
      <c r="P120" s="7"/>
      <c r="Q120" s="7"/>
      <c r="R120" s="7">
        <v>72</v>
      </c>
      <c r="S120" s="7"/>
      <c r="T120" s="7"/>
      <c r="U120" s="7">
        <v>2</v>
      </c>
      <c r="V120" s="7">
        <v>10</v>
      </c>
      <c r="W120" s="7"/>
      <c r="X120" s="10"/>
    </row>
    <row r="121" spans="1:24" ht="16.5" customHeight="1">
      <c r="A121" s="6" t="s">
        <v>152</v>
      </c>
      <c r="B121" s="7" t="s">
        <v>26</v>
      </c>
      <c r="C121" s="7" t="s">
        <v>128</v>
      </c>
      <c r="D121" s="7" t="s">
        <v>129</v>
      </c>
      <c r="E121" s="7">
        <v>1</v>
      </c>
      <c r="F121" s="7" t="s">
        <v>129</v>
      </c>
      <c r="G121" s="7" t="s">
        <v>130</v>
      </c>
      <c r="H121" s="7" t="s">
        <v>30</v>
      </c>
      <c r="I121" s="8">
        <v>1436</v>
      </c>
      <c r="J121" s="7">
        <v>47</v>
      </c>
      <c r="K121" s="9">
        <f t="shared" si="0"/>
        <v>3.2729805013927575E-2</v>
      </c>
      <c r="L121" s="7"/>
      <c r="M121" s="7"/>
      <c r="N121" s="7">
        <v>5</v>
      </c>
      <c r="O121" s="7"/>
      <c r="P121" s="7"/>
      <c r="Q121" s="7"/>
      <c r="R121" s="7">
        <v>34</v>
      </c>
      <c r="S121" s="7">
        <v>2</v>
      </c>
      <c r="T121" s="7">
        <v>2</v>
      </c>
      <c r="U121" s="7">
        <v>4</v>
      </c>
      <c r="V121" s="7"/>
      <c r="W121" s="7"/>
      <c r="X121" s="10"/>
    </row>
    <row r="122" spans="1:24" ht="16.5" customHeight="1">
      <c r="A122" s="6" t="s">
        <v>152</v>
      </c>
      <c r="B122" s="7" t="s">
        <v>26</v>
      </c>
      <c r="C122" s="7" t="s">
        <v>128</v>
      </c>
      <c r="D122" s="7" t="s">
        <v>129</v>
      </c>
      <c r="E122" s="7">
        <v>3</v>
      </c>
      <c r="F122" s="7" t="s">
        <v>129</v>
      </c>
      <c r="G122" s="7" t="s">
        <v>130</v>
      </c>
      <c r="H122" s="7" t="s">
        <v>30</v>
      </c>
      <c r="I122" s="8">
        <v>1434</v>
      </c>
      <c r="J122" s="7">
        <v>47</v>
      </c>
      <c r="K122" s="9">
        <f t="shared" si="0"/>
        <v>3.277545327754533E-2</v>
      </c>
      <c r="L122" s="7"/>
      <c r="M122" s="7"/>
      <c r="N122" s="7"/>
      <c r="O122" s="7"/>
      <c r="P122" s="7"/>
      <c r="Q122" s="7"/>
      <c r="R122" s="7">
        <v>41</v>
      </c>
      <c r="S122" s="7"/>
      <c r="T122" s="7"/>
      <c r="U122" s="7">
        <v>6</v>
      </c>
      <c r="V122" s="7"/>
      <c r="W122" s="7"/>
      <c r="X122" s="10"/>
    </row>
    <row r="123" spans="1:24" ht="16.5" customHeight="1">
      <c r="A123" s="6" t="s">
        <v>153</v>
      </c>
      <c r="B123" s="7" t="s">
        <v>26</v>
      </c>
      <c r="C123" s="7" t="s">
        <v>128</v>
      </c>
      <c r="D123" s="7" t="s">
        <v>129</v>
      </c>
      <c r="E123" s="7">
        <v>1</v>
      </c>
      <c r="F123" s="7" t="s">
        <v>129</v>
      </c>
      <c r="G123" s="7" t="s">
        <v>130</v>
      </c>
      <c r="H123" s="7" t="s">
        <v>30</v>
      </c>
      <c r="I123" s="8">
        <v>2790</v>
      </c>
      <c r="J123" s="7">
        <v>87</v>
      </c>
      <c r="K123" s="9">
        <f t="shared" si="0"/>
        <v>3.118279569892473E-2</v>
      </c>
      <c r="L123" s="7">
        <v>1</v>
      </c>
      <c r="M123" s="7"/>
      <c r="N123" s="7">
        <v>2</v>
      </c>
      <c r="O123" s="7"/>
      <c r="P123" s="7"/>
      <c r="Q123" s="7">
        <v>2</v>
      </c>
      <c r="R123" s="7">
        <v>80</v>
      </c>
      <c r="S123" s="7"/>
      <c r="T123" s="7"/>
      <c r="U123" s="7">
        <v>2</v>
      </c>
      <c r="V123" s="7"/>
      <c r="W123" s="7"/>
      <c r="X123" s="10"/>
    </row>
    <row r="124" spans="1:24" ht="16.5" customHeight="1">
      <c r="A124" s="6" t="s">
        <v>154</v>
      </c>
      <c r="B124" s="7" t="s">
        <v>26</v>
      </c>
      <c r="C124" s="7" t="s">
        <v>128</v>
      </c>
      <c r="D124" s="7" t="s">
        <v>129</v>
      </c>
      <c r="E124" s="7">
        <v>1</v>
      </c>
      <c r="F124" s="7" t="s">
        <v>129</v>
      </c>
      <c r="G124" s="7" t="s">
        <v>130</v>
      </c>
      <c r="H124" s="7" t="s">
        <v>30</v>
      </c>
      <c r="I124" s="8">
        <v>2840</v>
      </c>
      <c r="J124" s="7">
        <v>88</v>
      </c>
      <c r="K124" s="9">
        <f t="shared" si="0"/>
        <v>3.0985915492957747E-2</v>
      </c>
      <c r="L124" s="7"/>
      <c r="M124" s="7"/>
      <c r="N124" s="7">
        <v>14</v>
      </c>
      <c r="O124" s="7"/>
      <c r="P124" s="7"/>
      <c r="Q124" s="7"/>
      <c r="R124" s="7">
        <v>55</v>
      </c>
      <c r="S124" s="7">
        <v>2</v>
      </c>
      <c r="T124" s="7"/>
      <c r="U124" s="7">
        <v>9</v>
      </c>
      <c r="V124" s="7">
        <v>8</v>
      </c>
      <c r="W124" s="7">
        <v>8</v>
      </c>
      <c r="X124" s="10"/>
    </row>
    <row r="125" spans="1:24" ht="16.5" customHeight="1">
      <c r="A125" s="6" t="s">
        <v>155</v>
      </c>
      <c r="B125" s="7" t="s">
        <v>26</v>
      </c>
      <c r="C125" s="7" t="s">
        <v>128</v>
      </c>
      <c r="D125" s="7" t="s">
        <v>129</v>
      </c>
      <c r="E125" s="7">
        <v>1</v>
      </c>
      <c r="F125" s="7" t="s">
        <v>129</v>
      </c>
      <c r="G125" s="7" t="s">
        <v>130</v>
      </c>
      <c r="H125" s="7" t="s">
        <v>30</v>
      </c>
      <c r="I125" s="8">
        <v>2917</v>
      </c>
      <c r="J125" s="7">
        <v>63</v>
      </c>
      <c r="K125" s="9">
        <f t="shared" si="0"/>
        <v>2.159753171066164E-2</v>
      </c>
      <c r="L125" s="7"/>
      <c r="M125" s="7"/>
      <c r="N125" s="7"/>
      <c r="O125" s="7"/>
      <c r="P125" s="7"/>
      <c r="Q125" s="7"/>
      <c r="R125" s="7">
        <v>55</v>
      </c>
      <c r="S125" s="7">
        <v>3</v>
      </c>
      <c r="T125" s="7"/>
      <c r="U125" s="7">
        <v>3</v>
      </c>
      <c r="V125" s="7"/>
      <c r="W125" s="7">
        <v>2</v>
      </c>
      <c r="X125" s="10"/>
    </row>
    <row r="126" spans="1:24" ht="16.5" customHeight="1">
      <c r="A126" s="6" t="s">
        <v>156</v>
      </c>
      <c r="B126" s="7" t="s">
        <v>26</v>
      </c>
      <c r="C126" s="7" t="s">
        <v>128</v>
      </c>
      <c r="D126" s="7" t="s">
        <v>129</v>
      </c>
      <c r="E126" s="7">
        <v>1</v>
      </c>
      <c r="F126" s="7" t="s">
        <v>129</v>
      </c>
      <c r="G126" s="7" t="s">
        <v>130</v>
      </c>
      <c r="H126" s="7" t="s">
        <v>30</v>
      </c>
      <c r="I126" s="8">
        <v>2916</v>
      </c>
      <c r="J126" s="7">
        <v>95</v>
      </c>
      <c r="K126" s="9">
        <f t="shared" si="0"/>
        <v>3.2578875171467764E-2</v>
      </c>
      <c r="L126" s="7"/>
      <c r="M126" s="7"/>
      <c r="N126" s="7">
        <v>21</v>
      </c>
      <c r="O126" s="7"/>
      <c r="P126" s="7"/>
      <c r="Q126" s="7"/>
      <c r="R126" s="7">
        <v>61</v>
      </c>
      <c r="S126" s="7"/>
      <c r="T126" s="7"/>
      <c r="U126" s="7">
        <v>7</v>
      </c>
      <c r="V126" s="7"/>
      <c r="W126" s="7"/>
      <c r="X126" s="10">
        <v>6</v>
      </c>
    </row>
    <row r="127" spans="1:24" ht="16.5" customHeight="1">
      <c r="A127" s="6" t="s">
        <v>157</v>
      </c>
      <c r="B127" s="7" t="s">
        <v>26</v>
      </c>
      <c r="C127" s="7" t="s">
        <v>128</v>
      </c>
      <c r="D127" s="7" t="s">
        <v>129</v>
      </c>
      <c r="E127" s="7">
        <v>1</v>
      </c>
      <c r="F127" s="7" t="s">
        <v>129</v>
      </c>
      <c r="G127" s="7" t="s">
        <v>130</v>
      </c>
      <c r="H127" s="7" t="s">
        <v>30</v>
      </c>
      <c r="I127" s="8">
        <v>2942</v>
      </c>
      <c r="J127" s="7">
        <v>86</v>
      </c>
      <c r="K127" s="9">
        <f t="shared" si="0"/>
        <v>2.9231815091774305E-2</v>
      </c>
      <c r="L127" s="7"/>
      <c r="M127" s="7"/>
      <c r="N127" s="7">
        <v>13</v>
      </c>
      <c r="O127" s="7"/>
      <c r="P127" s="7"/>
      <c r="Q127" s="7">
        <v>2</v>
      </c>
      <c r="R127" s="7">
        <v>58</v>
      </c>
      <c r="S127" s="7">
        <v>4</v>
      </c>
      <c r="T127" s="7"/>
      <c r="U127" s="7">
        <v>9</v>
      </c>
      <c r="V127" s="7">
        <v>4</v>
      </c>
      <c r="W127" s="7"/>
      <c r="X127" s="10"/>
    </row>
    <row r="128" spans="1:24" ht="16.5" customHeight="1">
      <c r="A128" s="6" t="s">
        <v>158</v>
      </c>
      <c r="B128" s="7" t="s">
        <v>26</v>
      </c>
      <c r="C128" s="7" t="s">
        <v>128</v>
      </c>
      <c r="D128" s="7" t="s">
        <v>129</v>
      </c>
      <c r="E128" s="7">
        <v>1</v>
      </c>
      <c r="F128" s="7" t="s">
        <v>129</v>
      </c>
      <c r="G128" s="7" t="s">
        <v>130</v>
      </c>
      <c r="H128" s="7" t="s">
        <v>30</v>
      </c>
      <c r="I128" s="8">
        <v>2936</v>
      </c>
      <c r="J128" s="7">
        <v>88</v>
      </c>
      <c r="K128" s="9">
        <f t="shared" si="0"/>
        <v>2.9972752043596729E-2</v>
      </c>
      <c r="L128" s="7"/>
      <c r="M128" s="7">
        <v>4</v>
      </c>
      <c r="N128" s="7">
        <v>9</v>
      </c>
      <c r="O128" s="7"/>
      <c r="P128" s="7"/>
      <c r="Q128" s="7">
        <v>2</v>
      </c>
      <c r="R128" s="7">
        <v>60</v>
      </c>
      <c r="S128" s="7">
        <v>3</v>
      </c>
      <c r="T128" s="7">
        <v>1</v>
      </c>
      <c r="U128" s="7">
        <v>7</v>
      </c>
      <c r="V128" s="7"/>
      <c r="W128" s="7">
        <v>2</v>
      </c>
      <c r="X128" s="10"/>
    </row>
    <row r="129" spans="1:24" ht="16.5" customHeight="1">
      <c r="A129" s="6" t="s">
        <v>159</v>
      </c>
      <c r="B129" s="7" t="s">
        <v>26</v>
      </c>
      <c r="C129" s="7" t="s">
        <v>128</v>
      </c>
      <c r="D129" s="7" t="s">
        <v>129</v>
      </c>
      <c r="E129" s="7">
        <v>1</v>
      </c>
      <c r="F129" s="7" t="s">
        <v>129</v>
      </c>
      <c r="G129" s="7" t="s">
        <v>130</v>
      </c>
      <c r="H129" s="7" t="s">
        <v>30</v>
      </c>
      <c r="I129" s="8">
        <v>2906</v>
      </c>
      <c r="J129" s="7">
        <v>91</v>
      </c>
      <c r="K129" s="9">
        <f t="shared" si="0"/>
        <v>3.1314521679284238E-2</v>
      </c>
      <c r="L129" s="7">
        <v>4</v>
      </c>
      <c r="M129" s="7"/>
      <c r="N129" s="7">
        <v>11</v>
      </c>
      <c r="O129" s="7"/>
      <c r="P129" s="7"/>
      <c r="Q129" s="7"/>
      <c r="R129" s="7">
        <v>48</v>
      </c>
      <c r="S129" s="7">
        <v>7</v>
      </c>
      <c r="T129" s="7">
        <v>16</v>
      </c>
      <c r="U129" s="7">
        <v>5</v>
      </c>
      <c r="V129" s="7"/>
      <c r="W129" s="7"/>
      <c r="X129" s="10"/>
    </row>
    <row r="130" spans="1:24" ht="16.5" customHeight="1">
      <c r="A130" s="6" t="s">
        <v>160</v>
      </c>
      <c r="B130" s="7" t="s">
        <v>26</v>
      </c>
      <c r="C130" s="7" t="s">
        <v>128</v>
      </c>
      <c r="D130" s="7" t="s">
        <v>129</v>
      </c>
      <c r="E130" s="7">
        <v>1</v>
      </c>
      <c r="F130" s="7" t="s">
        <v>129</v>
      </c>
      <c r="G130" s="7" t="s">
        <v>130</v>
      </c>
      <c r="H130" s="7" t="s">
        <v>30</v>
      </c>
      <c r="I130" s="8">
        <v>2880</v>
      </c>
      <c r="J130" s="7">
        <v>137</v>
      </c>
      <c r="K130" s="9">
        <f t="shared" si="0"/>
        <v>4.7569444444444442E-2</v>
      </c>
      <c r="L130" s="7"/>
      <c r="M130" s="7"/>
      <c r="N130" s="7">
        <v>7</v>
      </c>
      <c r="O130" s="7"/>
      <c r="P130" s="7"/>
      <c r="Q130" s="7">
        <v>2</v>
      </c>
      <c r="R130" s="7">
        <v>68</v>
      </c>
      <c r="S130" s="7">
        <v>16</v>
      </c>
      <c r="T130" s="7">
        <v>35</v>
      </c>
      <c r="U130" s="7">
        <v>8</v>
      </c>
      <c r="V130" s="7">
        <v>2</v>
      </c>
      <c r="W130" s="7">
        <v>1</v>
      </c>
      <c r="X130" s="10"/>
    </row>
    <row r="131" spans="1:24" ht="16.5" customHeight="1">
      <c r="A131" s="6" t="s">
        <v>161</v>
      </c>
      <c r="B131" s="7" t="s">
        <v>26</v>
      </c>
      <c r="C131" s="7" t="s">
        <v>128</v>
      </c>
      <c r="D131" s="7" t="s">
        <v>129</v>
      </c>
      <c r="E131" s="7">
        <v>1</v>
      </c>
      <c r="F131" s="7" t="s">
        <v>129</v>
      </c>
      <c r="G131" s="7" t="s">
        <v>130</v>
      </c>
      <c r="H131" s="7" t="s">
        <v>30</v>
      </c>
      <c r="I131" s="8">
        <v>2886</v>
      </c>
      <c r="J131" s="7">
        <v>54</v>
      </c>
      <c r="K131" s="9">
        <f t="shared" si="0"/>
        <v>1.8711018711018712E-2</v>
      </c>
      <c r="L131" s="7"/>
      <c r="M131" s="7"/>
      <c r="N131" s="7"/>
      <c r="O131" s="7"/>
      <c r="P131" s="7"/>
      <c r="Q131" s="7"/>
      <c r="R131" s="7">
        <v>44</v>
      </c>
      <c r="S131" s="7">
        <v>2</v>
      </c>
      <c r="T131" s="7">
        <v>4</v>
      </c>
      <c r="U131" s="7">
        <v>4</v>
      </c>
      <c r="V131" s="7">
        <v>4</v>
      </c>
      <c r="W131" s="7"/>
      <c r="X131" s="10"/>
    </row>
    <row r="132" spans="1:24" ht="16.5" customHeight="1">
      <c r="A132" s="6" t="s">
        <v>162</v>
      </c>
      <c r="B132" s="7" t="s">
        <v>26</v>
      </c>
      <c r="C132" s="7" t="s">
        <v>128</v>
      </c>
      <c r="D132" s="7" t="s">
        <v>129</v>
      </c>
      <c r="E132" s="7">
        <v>1</v>
      </c>
      <c r="F132" s="7" t="s">
        <v>129</v>
      </c>
      <c r="G132" s="7" t="s">
        <v>130</v>
      </c>
      <c r="H132" s="7" t="s">
        <v>30</v>
      </c>
      <c r="I132" s="8">
        <v>3026</v>
      </c>
      <c r="J132" s="7">
        <v>66</v>
      </c>
      <c r="K132" s="9">
        <f t="shared" si="0"/>
        <v>2.1810971579643092E-2</v>
      </c>
      <c r="L132" s="7"/>
      <c r="M132" s="7"/>
      <c r="N132" s="7">
        <v>6</v>
      </c>
      <c r="O132" s="7"/>
      <c r="P132" s="7"/>
      <c r="Q132" s="7"/>
      <c r="R132" s="7">
        <v>36</v>
      </c>
      <c r="S132" s="7">
        <v>3</v>
      </c>
      <c r="T132" s="7">
        <v>11</v>
      </c>
      <c r="U132" s="7"/>
      <c r="V132" s="7"/>
      <c r="W132" s="7">
        <v>10</v>
      </c>
      <c r="X132" s="10"/>
    </row>
    <row r="133" spans="1:24" ht="16.5" customHeight="1">
      <c r="A133" s="6" t="s">
        <v>163</v>
      </c>
      <c r="B133" s="7" t="s">
        <v>26</v>
      </c>
      <c r="C133" s="7" t="s">
        <v>128</v>
      </c>
      <c r="D133" s="7" t="s">
        <v>129</v>
      </c>
      <c r="E133" s="7">
        <v>1</v>
      </c>
      <c r="F133" s="7" t="s">
        <v>129</v>
      </c>
      <c r="G133" s="7" t="s">
        <v>130</v>
      </c>
      <c r="H133" s="7" t="s">
        <v>30</v>
      </c>
      <c r="I133" s="8">
        <v>2882</v>
      </c>
      <c r="J133" s="7">
        <v>102</v>
      </c>
      <c r="K133" s="9">
        <f t="shared" si="0"/>
        <v>3.5392088827203329E-2</v>
      </c>
      <c r="L133" s="7"/>
      <c r="M133" s="7"/>
      <c r="N133" s="7">
        <v>8</v>
      </c>
      <c r="O133" s="7"/>
      <c r="P133" s="7"/>
      <c r="Q133" s="7">
        <v>4</v>
      </c>
      <c r="R133" s="7">
        <v>24</v>
      </c>
      <c r="S133" s="7">
        <v>4</v>
      </c>
      <c r="T133" s="7">
        <v>37</v>
      </c>
      <c r="U133" s="7">
        <v>6</v>
      </c>
      <c r="V133" s="7"/>
      <c r="W133" s="7">
        <v>19</v>
      </c>
      <c r="X133" s="10"/>
    </row>
    <row r="134" spans="1:24" ht="16.5" customHeight="1">
      <c r="A134" s="6" t="s">
        <v>164</v>
      </c>
      <c r="B134" s="7" t="s">
        <v>26</v>
      </c>
      <c r="C134" s="7" t="s">
        <v>128</v>
      </c>
      <c r="D134" s="7" t="s">
        <v>129</v>
      </c>
      <c r="E134" s="7">
        <v>1</v>
      </c>
      <c r="F134" s="7" t="s">
        <v>129</v>
      </c>
      <c r="G134" s="7" t="s">
        <v>130</v>
      </c>
      <c r="H134" s="7" t="s">
        <v>30</v>
      </c>
      <c r="I134" s="8">
        <v>1448</v>
      </c>
      <c r="J134" s="7">
        <v>19</v>
      </c>
      <c r="K134" s="9">
        <f t="shared" si="0"/>
        <v>1.3121546961325966E-2</v>
      </c>
      <c r="L134" s="7">
        <v>4</v>
      </c>
      <c r="M134" s="7"/>
      <c r="N134" s="7">
        <v>7</v>
      </c>
      <c r="O134" s="7"/>
      <c r="P134" s="7"/>
      <c r="Q134" s="7"/>
      <c r="R134" s="7"/>
      <c r="S134" s="7"/>
      <c r="T134" s="7"/>
      <c r="U134" s="7">
        <v>4</v>
      </c>
      <c r="V134" s="7"/>
      <c r="W134" s="7">
        <v>4</v>
      </c>
      <c r="X134" s="10"/>
    </row>
    <row r="135" spans="1:24" ht="16.5" customHeight="1">
      <c r="A135" s="6" t="s">
        <v>164</v>
      </c>
      <c r="B135" s="7" t="s">
        <v>26</v>
      </c>
      <c r="C135" s="7" t="s">
        <v>128</v>
      </c>
      <c r="D135" s="7" t="s">
        <v>129</v>
      </c>
      <c r="E135" s="7">
        <v>3</v>
      </c>
      <c r="F135" s="7" t="s">
        <v>129</v>
      </c>
      <c r="G135" s="7" t="s">
        <v>130</v>
      </c>
      <c r="H135" s="7" t="s">
        <v>30</v>
      </c>
      <c r="I135" s="8">
        <v>1472</v>
      </c>
      <c r="J135" s="7">
        <v>15</v>
      </c>
      <c r="K135" s="9">
        <f t="shared" si="0"/>
        <v>1.0190217391304348E-2</v>
      </c>
      <c r="L135" s="7"/>
      <c r="M135" s="7"/>
      <c r="N135" s="7"/>
      <c r="O135" s="7"/>
      <c r="P135" s="7"/>
      <c r="Q135" s="7">
        <v>1</v>
      </c>
      <c r="R135" s="7">
        <v>2</v>
      </c>
      <c r="S135" s="7"/>
      <c r="T135" s="7"/>
      <c r="U135" s="7">
        <v>12</v>
      </c>
      <c r="V135" s="7"/>
      <c r="W135" s="7"/>
      <c r="X135" s="10"/>
    </row>
    <row r="136" spans="1:24" ht="16.5" customHeight="1">
      <c r="A136" s="6" t="s">
        <v>165</v>
      </c>
      <c r="B136" s="7" t="s">
        <v>26</v>
      </c>
      <c r="C136" s="7" t="s">
        <v>128</v>
      </c>
      <c r="D136" s="7" t="s">
        <v>129</v>
      </c>
      <c r="E136" s="7">
        <v>1</v>
      </c>
      <c r="F136" s="7" t="s">
        <v>129</v>
      </c>
      <c r="G136" s="7" t="s">
        <v>130</v>
      </c>
      <c r="H136" s="7" t="s">
        <v>30</v>
      </c>
      <c r="I136" s="8">
        <v>2914</v>
      </c>
      <c r="J136" s="7">
        <v>59</v>
      </c>
      <c r="K136" s="9">
        <f t="shared" si="0"/>
        <v>2.0247083047357586E-2</v>
      </c>
      <c r="L136" s="7"/>
      <c r="M136" s="7"/>
      <c r="N136" s="7">
        <v>2</v>
      </c>
      <c r="O136" s="7"/>
      <c r="P136" s="7"/>
      <c r="Q136" s="7">
        <v>1</v>
      </c>
      <c r="R136" s="7">
        <v>31</v>
      </c>
      <c r="S136" s="7">
        <v>11</v>
      </c>
      <c r="T136" s="7"/>
      <c r="U136" s="7">
        <v>11</v>
      </c>
      <c r="V136" s="7"/>
      <c r="W136" s="7">
        <v>3</v>
      </c>
      <c r="X136" s="10"/>
    </row>
    <row r="137" spans="1:24" ht="16.5" customHeight="1">
      <c r="A137" s="6" t="s">
        <v>166</v>
      </c>
      <c r="B137" s="7" t="s">
        <v>26</v>
      </c>
      <c r="C137" s="7" t="s">
        <v>128</v>
      </c>
      <c r="D137" s="7" t="s">
        <v>129</v>
      </c>
      <c r="E137" s="7">
        <v>1</v>
      </c>
      <c r="F137" s="7" t="s">
        <v>129</v>
      </c>
      <c r="G137" s="7" t="s">
        <v>130</v>
      </c>
      <c r="H137" s="7" t="s">
        <v>30</v>
      </c>
      <c r="I137" s="8">
        <v>1462</v>
      </c>
      <c r="J137" s="7">
        <v>13</v>
      </c>
      <c r="K137" s="9">
        <f t="shared" si="0"/>
        <v>8.8919288645690833E-3</v>
      </c>
      <c r="L137" s="7"/>
      <c r="M137" s="7"/>
      <c r="N137" s="7"/>
      <c r="O137" s="7"/>
      <c r="P137" s="7"/>
      <c r="Q137" s="7"/>
      <c r="R137" s="7">
        <v>3</v>
      </c>
      <c r="S137" s="7">
        <v>1</v>
      </c>
      <c r="T137" s="7"/>
      <c r="U137" s="7">
        <v>9</v>
      </c>
      <c r="V137" s="7"/>
      <c r="W137" s="7"/>
      <c r="X137" s="10"/>
    </row>
    <row r="138" spans="1:24" ht="16.5" customHeight="1">
      <c r="A138" s="6" t="s">
        <v>166</v>
      </c>
      <c r="B138" s="7" t="s">
        <v>26</v>
      </c>
      <c r="C138" s="7" t="s">
        <v>128</v>
      </c>
      <c r="D138" s="7" t="s">
        <v>129</v>
      </c>
      <c r="E138" s="7">
        <v>3</v>
      </c>
      <c r="F138" s="7" t="s">
        <v>129</v>
      </c>
      <c r="G138" s="7" t="s">
        <v>130</v>
      </c>
      <c r="H138" s="7" t="s">
        <v>30</v>
      </c>
      <c r="I138" s="8">
        <v>1468</v>
      </c>
      <c r="J138" s="7">
        <v>53</v>
      </c>
      <c r="K138" s="9">
        <f t="shared" si="0"/>
        <v>3.6103542234332424E-2</v>
      </c>
      <c r="L138" s="7"/>
      <c r="M138" s="7"/>
      <c r="N138" s="7"/>
      <c r="O138" s="7"/>
      <c r="P138" s="7"/>
      <c r="Q138" s="7"/>
      <c r="R138" s="7">
        <v>20</v>
      </c>
      <c r="S138" s="7">
        <v>3</v>
      </c>
      <c r="T138" s="7"/>
      <c r="U138" s="7">
        <v>26</v>
      </c>
      <c r="V138" s="7"/>
      <c r="W138" s="7">
        <v>4</v>
      </c>
      <c r="X138" s="10"/>
    </row>
    <row r="139" spans="1:24" ht="16.5" customHeight="1">
      <c r="A139" s="6" t="s">
        <v>167</v>
      </c>
      <c r="B139" s="7" t="s">
        <v>26</v>
      </c>
      <c r="C139" s="7" t="s">
        <v>128</v>
      </c>
      <c r="D139" s="7" t="s">
        <v>129</v>
      </c>
      <c r="E139" s="7">
        <v>1</v>
      </c>
      <c r="F139" s="7" t="s">
        <v>129</v>
      </c>
      <c r="G139" s="7" t="s">
        <v>130</v>
      </c>
      <c r="H139" s="7" t="s">
        <v>30</v>
      </c>
      <c r="I139" s="8">
        <v>2772</v>
      </c>
      <c r="J139" s="7">
        <v>43</v>
      </c>
      <c r="K139" s="9">
        <f t="shared" si="0"/>
        <v>1.5512265512265512E-2</v>
      </c>
      <c r="L139" s="7"/>
      <c r="M139" s="7"/>
      <c r="N139" s="7">
        <v>15</v>
      </c>
      <c r="O139" s="7"/>
      <c r="P139" s="7"/>
      <c r="Q139" s="7">
        <v>2</v>
      </c>
      <c r="R139" s="7">
        <v>9</v>
      </c>
      <c r="S139" s="7">
        <v>2</v>
      </c>
      <c r="T139" s="7"/>
      <c r="U139" s="7">
        <v>13</v>
      </c>
      <c r="V139" s="7">
        <v>3</v>
      </c>
      <c r="W139" s="7">
        <v>2</v>
      </c>
      <c r="X139" s="10"/>
    </row>
    <row r="140" spans="1:24" ht="16.5" customHeight="1">
      <c r="A140" s="6" t="s">
        <v>168</v>
      </c>
      <c r="B140" s="7" t="s">
        <v>26</v>
      </c>
      <c r="C140" s="7" t="s">
        <v>44</v>
      </c>
      <c r="D140" s="7" t="s">
        <v>45</v>
      </c>
      <c r="E140" s="7">
        <v>1</v>
      </c>
      <c r="F140" s="7" t="s">
        <v>45</v>
      </c>
      <c r="G140" s="7" t="s">
        <v>46</v>
      </c>
      <c r="H140" s="7" t="s">
        <v>30</v>
      </c>
      <c r="I140" s="7">
        <v>514</v>
      </c>
      <c r="J140" s="7">
        <v>6</v>
      </c>
      <c r="K140" s="9">
        <f t="shared" si="0"/>
        <v>1.1673151750972763E-2</v>
      </c>
      <c r="L140" s="7"/>
      <c r="M140" s="7"/>
      <c r="N140" s="7"/>
      <c r="O140" s="7"/>
      <c r="P140" s="7"/>
      <c r="Q140" s="7">
        <v>3</v>
      </c>
      <c r="R140" s="7">
        <v>2</v>
      </c>
      <c r="S140" s="7"/>
      <c r="T140" s="7"/>
      <c r="U140" s="7">
        <v>1</v>
      </c>
      <c r="V140" s="7">
        <v>8</v>
      </c>
      <c r="W140" s="7"/>
      <c r="X140" s="10"/>
    </row>
    <row r="141" spans="1:24" ht="16.5" customHeight="1">
      <c r="A141" s="6" t="s">
        <v>168</v>
      </c>
      <c r="B141" s="7" t="s">
        <v>26</v>
      </c>
      <c r="C141" s="7" t="s">
        <v>128</v>
      </c>
      <c r="D141" s="7" t="s">
        <v>129</v>
      </c>
      <c r="E141" s="7">
        <v>1</v>
      </c>
      <c r="F141" s="7" t="s">
        <v>129</v>
      </c>
      <c r="G141" s="7" t="s">
        <v>130</v>
      </c>
      <c r="H141" s="7" t="s">
        <v>30</v>
      </c>
      <c r="I141" s="7">
        <v>672</v>
      </c>
      <c r="J141" s="7">
        <v>10</v>
      </c>
      <c r="K141" s="9">
        <f t="shared" si="0"/>
        <v>1.488095238095238E-2</v>
      </c>
      <c r="L141" s="7"/>
      <c r="M141" s="7"/>
      <c r="N141" s="7">
        <v>1</v>
      </c>
      <c r="O141" s="7"/>
      <c r="P141" s="7"/>
      <c r="Q141" s="7">
        <v>2</v>
      </c>
      <c r="R141" s="7">
        <v>6</v>
      </c>
      <c r="S141" s="7"/>
      <c r="T141" s="7"/>
      <c r="U141" s="7"/>
      <c r="V141" s="7">
        <v>16</v>
      </c>
      <c r="W141" s="7">
        <v>1</v>
      </c>
      <c r="X141" s="10"/>
    </row>
    <row r="142" spans="1:24" ht="16.5" customHeight="1">
      <c r="A142" s="6" t="s">
        <v>168</v>
      </c>
      <c r="B142" s="7" t="s">
        <v>26</v>
      </c>
      <c r="C142" s="7" t="s">
        <v>74</v>
      </c>
      <c r="D142" s="7" t="s">
        <v>75</v>
      </c>
      <c r="E142" s="7">
        <v>2</v>
      </c>
      <c r="F142" s="7" t="s">
        <v>76</v>
      </c>
      <c r="G142" s="7" t="s">
        <v>77</v>
      </c>
      <c r="H142" s="7" t="s">
        <v>30</v>
      </c>
      <c r="I142" s="8">
        <v>1296</v>
      </c>
      <c r="J142" s="7">
        <v>35</v>
      </c>
      <c r="K142" s="9">
        <f t="shared" si="0"/>
        <v>2.7006172839506171E-2</v>
      </c>
      <c r="L142" s="7"/>
      <c r="M142" s="7"/>
      <c r="N142" s="7">
        <v>5</v>
      </c>
      <c r="O142" s="7"/>
      <c r="P142" s="7"/>
      <c r="Q142" s="7">
        <v>1</v>
      </c>
      <c r="R142" s="7">
        <v>10</v>
      </c>
      <c r="S142" s="7">
        <v>3</v>
      </c>
      <c r="T142" s="7">
        <v>6</v>
      </c>
      <c r="U142" s="7">
        <v>8</v>
      </c>
      <c r="V142" s="7">
        <v>12</v>
      </c>
      <c r="W142" s="7">
        <v>2</v>
      </c>
      <c r="X142" s="10"/>
    </row>
    <row r="143" spans="1:24" ht="16.5" customHeight="1">
      <c r="A143" s="6" t="s">
        <v>169</v>
      </c>
      <c r="B143" s="7" t="s">
        <v>26</v>
      </c>
      <c r="C143" s="7" t="s">
        <v>128</v>
      </c>
      <c r="D143" s="7" t="s">
        <v>129</v>
      </c>
      <c r="E143" s="7">
        <v>1</v>
      </c>
      <c r="F143" s="7" t="s">
        <v>129</v>
      </c>
      <c r="G143" s="7" t="s">
        <v>130</v>
      </c>
      <c r="H143" s="7" t="s">
        <v>30</v>
      </c>
      <c r="I143" s="8">
        <v>3020</v>
      </c>
      <c r="J143" s="7">
        <v>138</v>
      </c>
      <c r="K143" s="9">
        <f t="shared" si="0"/>
        <v>4.5695364238410599E-2</v>
      </c>
      <c r="L143" s="7"/>
      <c r="M143" s="7"/>
      <c r="N143" s="7">
        <v>11</v>
      </c>
      <c r="O143" s="7"/>
      <c r="P143" s="7"/>
      <c r="Q143" s="7"/>
      <c r="R143" s="7">
        <v>52</v>
      </c>
      <c r="S143" s="7">
        <v>3</v>
      </c>
      <c r="T143" s="7">
        <v>10</v>
      </c>
      <c r="U143" s="7">
        <v>39</v>
      </c>
      <c r="V143" s="7"/>
      <c r="W143" s="7">
        <v>21</v>
      </c>
      <c r="X143" s="10">
        <v>2</v>
      </c>
    </row>
    <row r="144" spans="1:24" ht="16.5" customHeight="1">
      <c r="A144" s="6" t="s">
        <v>170</v>
      </c>
      <c r="B144" s="7" t="s">
        <v>26</v>
      </c>
      <c r="C144" s="7" t="s">
        <v>128</v>
      </c>
      <c r="D144" s="7" t="s">
        <v>129</v>
      </c>
      <c r="E144" s="7">
        <v>1</v>
      </c>
      <c r="F144" s="7" t="s">
        <v>129</v>
      </c>
      <c r="G144" s="7" t="s">
        <v>130</v>
      </c>
      <c r="H144" s="7" t="s">
        <v>30</v>
      </c>
      <c r="I144" s="8">
        <v>1496</v>
      </c>
      <c r="J144" s="7">
        <v>47</v>
      </c>
      <c r="K144" s="9">
        <f t="shared" si="0"/>
        <v>3.1417112299465241E-2</v>
      </c>
      <c r="L144" s="7"/>
      <c r="M144" s="7"/>
      <c r="N144" s="7">
        <v>3</v>
      </c>
      <c r="O144" s="7"/>
      <c r="P144" s="7"/>
      <c r="Q144" s="7"/>
      <c r="R144" s="7">
        <v>31</v>
      </c>
      <c r="S144" s="7">
        <v>2</v>
      </c>
      <c r="T144" s="7"/>
      <c r="U144" s="7">
        <v>7</v>
      </c>
      <c r="V144" s="7">
        <v>2</v>
      </c>
      <c r="W144" s="7">
        <v>4</v>
      </c>
      <c r="X144" s="10"/>
    </row>
    <row r="145" spans="1:24" ht="16.5" customHeight="1">
      <c r="A145" s="6" t="s">
        <v>170</v>
      </c>
      <c r="B145" s="7" t="s">
        <v>26</v>
      </c>
      <c r="C145" s="7" t="s">
        <v>128</v>
      </c>
      <c r="D145" s="7" t="s">
        <v>129</v>
      </c>
      <c r="E145" s="7">
        <v>3</v>
      </c>
      <c r="F145" s="7" t="s">
        <v>129</v>
      </c>
      <c r="G145" s="7" t="s">
        <v>130</v>
      </c>
      <c r="H145" s="7" t="s">
        <v>30</v>
      </c>
      <c r="I145" s="8">
        <v>1398</v>
      </c>
      <c r="J145" s="7">
        <v>31</v>
      </c>
      <c r="K145" s="9">
        <f t="shared" si="0"/>
        <v>2.2174535050071532E-2</v>
      </c>
      <c r="L145" s="7"/>
      <c r="M145" s="7"/>
      <c r="N145" s="7">
        <v>2</v>
      </c>
      <c r="O145" s="7"/>
      <c r="P145" s="7"/>
      <c r="Q145" s="7">
        <v>2</v>
      </c>
      <c r="R145" s="7">
        <v>14</v>
      </c>
      <c r="S145" s="7">
        <v>1</v>
      </c>
      <c r="T145" s="7"/>
      <c r="U145" s="7">
        <v>10</v>
      </c>
      <c r="V145" s="7">
        <v>4</v>
      </c>
      <c r="W145" s="7">
        <v>2</v>
      </c>
      <c r="X145" s="10"/>
    </row>
    <row r="146" spans="1:24" ht="16.5" customHeight="1">
      <c r="A146" s="6" t="s">
        <v>171</v>
      </c>
      <c r="B146" s="7" t="s">
        <v>26</v>
      </c>
      <c r="C146" s="7" t="s">
        <v>128</v>
      </c>
      <c r="D146" s="7" t="s">
        <v>129</v>
      </c>
      <c r="E146" s="7">
        <v>1</v>
      </c>
      <c r="F146" s="7" t="s">
        <v>129</v>
      </c>
      <c r="G146" s="7" t="s">
        <v>130</v>
      </c>
      <c r="H146" s="7" t="s">
        <v>30</v>
      </c>
      <c r="I146" s="8">
        <v>2936</v>
      </c>
      <c r="J146" s="7">
        <v>31</v>
      </c>
      <c r="K146" s="9">
        <f t="shared" si="0"/>
        <v>1.055858310626703E-2</v>
      </c>
      <c r="L146" s="7"/>
      <c r="M146" s="7"/>
      <c r="N146" s="7">
        <v>10</v>
      </c>
      <c r="O146" s="7"/>
      <c r="P146" s="7"/>
      <c r="Q146" s="7">
        <v>3</v>
      </c>
      <c r="R146" s="7">
        <v>8</v>
      </c>
      <c r="S146" s="7">
        <v>4</v>
      </c>
      <c r="T146" s="7"/>
      <c r="U146" s="7"/>
      <c r="V146" s="7"/>
      <c r="W146" s="7">
        <v>6</v>
      </c>
      <c r="X146" s="10"/>
    </row>
    <row r="147" spans="1:24" ht="16.5" customHeight="1">
      <c r="A147" s="6" t="s">
        <v>172</v>
      </c>
      <c r="B147" s="7" t="s">
        <v>26</v>
      </c>
      <c r="C147" s="7" t="s">
        <v>128</v>
      </c>
      <c r="D147" s="7" t="s">
        <v>129</v>
      </c>
      <c r="E147" s="7">
        <v>1</v>
      </c>
      <c r="F147" s="7" t="s">
        <v>129</v>
      </c>
      <c r="G147" s="7" t="s">
        <v>130</v>
      </c>
      <c r="H147" s="7" t="s">
        <v>30</v>
      </c>
      <c r="I147" s="8">
        <v>2922</v>
      </c>
      <c r="J147" s="7">
        <v>74</v>
      </c>
      <c r="K147" s="9">
        <f t="shared" si="0"/>
        <v>2.5325119780971937E-2</v>
      </c>
      <c r="L147" s="7">
        <v>1</v>
      </c>
      <c r="M147" s="7"/>
      <c r="N147" s="7"/>
      <c r="O147" s="7"/>
      <c r="P147" s="7"/>
      <c r="Q147" s="7">
        <v>3</v>
      </c>
      <c r="R147" s="7">
        <v>57</v>
      </c>
      <c r="S147" s="7">
        <v>8</v>
      </c>
      <c r="T147" s="7"/>
      <c r="U147" s="7">
        <v>2</v>
      </c>
      <c r="V147" s="7"/>
      <c r="W147" s="7">
        <v>3</v>
      </c>
      <c r="X147" s="10"/>
    </row>
    <row r="148" spans="1:24" ht="16.5" customHeight="1">
      <c r="A148" s="6" t="s">
        <v>173</v>
      </c>
      <c r="B148" s="7" t="s">
        <v>26</v>
      </c>
      <c r="C148" s="7" t="s">
        <v>128</v>
      </c>
      <c r="D148" s="7" t="s">
        <v>129</v>
      </c>
      <c r="E148" s="7">
        <v>1</v>
      </c>
      <c r="F148" s="7" t="s">
        <v>129</v>
      </c>
      <c r="G148" s="7" t="s">
        <v>130</v>
      </c>
      <c r="H148" s="7" t="s">
        <v>30</v>
      </c>
      <c r="I148" s="8">
        <v>1324</v>
      </c>
      <c r="J148" s="7">
        <v>47</v>
      </c>
      <c r="K148" s="9">
        <f t="shared" si="0"/>
        <v>3.5498489425981876E-2</v>
      </c>
      <c r="L148" s="7"/>
      <c r="M148" s="7"/>
      <c r="N148" s="7">
        <v>1</v>
      </c>
      <c r="O148" s="7"/>
      <c r="P148" s="7"/>
      <c r="Q148" s="7">
        <v>2</v>
      </c>
      <c r="R148" s="7">
        <v>37</v>
      </c>
      <c r="S148" s="7">
        <v>1</v>
      </c>
      <c r="T148" s="7"/>
      <c r="U148" s="7">
        <v>2</v>
      </c>
      <c r="V148" s="7">
        <v>11</v>
      </c>
      <c r="W148" s="7">
        <v>4</v>
      </c>
      <c r="X148" s="10"/>
    </row>
    <row r="149" spans="1:24" ht="16.5" customHeight="1">
      <c r="A149" s="6" t="s">
        <v>174</v>
      </c>
      <c r="B149" s="7" t="s">
        <v>26</v>
      </c>
      <c r="C149" s="7" t="s">
        <v>128</v>
      </c>
      <c r="D149" s="7" t="s">
        <v>129</v>
      </c>
      <c r="E149" s="7">
        <v>1</v>
      </c>
      <c r="F149" s="7" t="s">
        <v>129</v>
      </c>
      <c r="G149" s="7" t="s">
        <v>130</v>
      </c>
      <c r="H149" s="7" t="s">
        <v>30</v>
      </c>
      <c r="I149" s="8">
        <v>3000</v>
      </c>
      <c r="J149" s="7">
        <v>29</v>
      </c>
      <c r="K149" s="9">
        <f t="shared" si="0"/>
        <v>9.6666666666666672E-3</v>
      </c>
      <c r="L149" s="7"/>
      <c r="M149" s="7"/>
      <c r="N149" s="7"/>
      <c r="O149" s="7"/>
      <c r="P149" s="7"/>
      <c r="Q149" s="7"/>
      <c r="R149" s="7">
        <v>27</v>
      </c>
      <c r="S149" s="7"/>
      <c r="T149" s="7"/>
      <c r="U149" s="7">
        <v>1</v>
      </c>
      <c r="V149" s="7"/>
      <c r="W149" s="7">
        <v>1</v>
      </c>
      <c r="X149" s="10"/>
    </row>
    <row r="150" spans="1:24" ht="16.5" customHeight="1">
      <c r="A150" s="6" t="s">
        <v>175</v>
      </c>
      <c r="B150" s="7" t="s">
        <v>26</v>
      </c>
      <c r="C150" s="7" t="s">
        <v>128</v>
      </c>
      <c r="D150" s="7" t="s">
        <v>129</v>
      </c>
      <c r="E150" s="7">
        <v>1</v>
      </c>
      <c r="F150" s="7" t="s">
        <v>129</v>
      </c>
      <c r="G150" s="7" t="s">
        <v>130</v>
      </c>
      <c r="H150" s="7" t="s">
        <v>30</v>
      </c>
      <c r="I150" s="8">
        <v>3008</v>
      </c>
      <c r="J150" s="7">
        <v>110</v>
      </c>
      <c r="K150" s="9">
        <f t="shared" si="0"/>
        <v>3.6569148936170214E-2</v>
      </c>
      <c r="L150" s="7"/>
      <c r="M150" s="7"/>
      <c r="N150" s="7">
        <v>5</v>
      </c>
      <c r="O150" s="7"/>
      <c r="P150" s="7"/>
      <c r="Q150" s="7">
        <v>1</v>
      </c>
      <c r="R150" s="7">
        <v>90</v>
      </c>
      <c r="S150" s="7">
        <v>6</v>
      </c>
      <c r="T150" s="7"/>
      <c r="U150" s="7">
        <v>3</v>
      </c>
      <c r="V150" s="7">
        <v>3</v>
      </c>
      <c r="W150" s="7">
        <v>5</v>
      </c>
      <c r="X150" s="10"/>
    </row>
    <row r="151" spans="1:24" ht="16.5" customHeight="1">
      <c r="A151" s="6" t="s">
        <v>176</v>
      </c>
      <c r="B151" s="7" t="s">
        <v>26</v>
      </c>
      <c r="C151" s="7" t="s">
        <v>128</v>
      </c>
      <c r="D151" s="7" t="s">
        <v>129</v>
      </c>
      <c r="E151" s="7">
        <v>1</v>
      </c>
      <c r="F151" s="7" t="s">
        <v>129</v>
      </c>
      <c r="G151" s="7" t="s">
        <v>130</v>
      </c>
      <c r="H151" s="7" t="s">
        <v>30</v>
      </c>
      <c r="I151" s="8">
        <v>2946</v>
      </c>
      <c r="J151" s="7">
        <v>43</v>
      </c>
      <c r="K151" s="9">
        <f t="shared" si="0"/>
        <v>1.4596062457569586E-2</v>
      </c>
      <c r="L151" s="7"/>
      <c r="M151" s="7"/>
      <c r="N151" s="7">
        <v>8</v>
      </c>
      <c r="O151" s="7"/>
      <c r="P151" s="7"/>
      <c r="Q151" s="7"/>
      <c r="R151" s="7">
        <v>19</v>
      </c>
      <c r="S151" s="7">
        <v>3</v>
      </c>
      <c r="T151" s="7"/>
      <c r="U151" s="7">
        <v>1</v>
      </c>
      <c r="V151" s="7"/>
      <c r="W151" s="7">
        <v>12</v>
      </c>
      <c r="X151" s="10"/>
    </row>
    <row r="152" spans="1:24" ht="16.5" customHeight="1">
      <c r="A152" s="6" t="s">
        <v>177</v>
      </c>
      <c r="B152" s="7" t="s">
        <v>26</v>
      </c>
      <c r="C152" s="7" t="s">
        <v>128</v>
      </c>
      <c r="D152" s="7" t="s">
        <v>129</v>
      </c>
      <c r="E152" s="7">
        <v>1</v>
      </c>
      <c r="F152" s="7" t="s">
        <v>129</v>
      </c>
      <c r="G152" s="7" t="s">
        <v>130</v>
      </c>
      <c r="H152" s="7" t="s">
        <v>30</v>
      </c>
      <c r="I152" s="8">
        <v>2962</v>
      </c>
      <c r="J152" s="7">
        <v>77</v>
      </c>
      <c r="K152" s="9">
        <f t="shared" si="0"/>
        <v>2.5995948683322081E-2</v>
      </c>
      <c r="L152" s="7"/>
      <c r="M152" s="7"/>
      <c r="N152" s="7">
        <v>4</v>
      </c>
      <c r="O152" s="7"/>
      <c r="P152" s="7"/>
      <c r="Q152" s="7">
        <v>2</v>
      </c>
      <c r="R152" s="7">
        <v>67</v>
      </c>
      <c r="S152" s="7">
        <v>3</v>
      </c>
      <c r="T152" s="7"/>
      <c r="U152" s="7"/>
      <c r="V152" s="7"/>
      <c r="W152" s="7">
        <v>1</v>
      </c>
      <c r="X152" s="10"/>
    </row>
    <row r="153" spans="1:24" ht="16.5" customHeight="1">
      <c r="A153" s="6" t="s">
        <v>178</v>
      </c>
      <c r="B153" s="7" t="s">
        <v>26</v>
      </c>
      <c r="C153" s="7" t="s">
        <v>128</v>
      </c>
      <c r="D153" s="7" t="s">
        <v>129</v>
      </c>
      <c r="E153" s="7">
        <v>1</v>
      </c>
      <c r="F153" s="7" t="s">
        <v>129</v>
      </c>
      <c r="G153" s="7" t="s">
        <v>130</v>
      </c>
      <c r="H153" s="7" t="s">
        <v>30</v>
      </c>
      <c r="I153" s="8">
        <v>1440</v>
      </c>
      <c r="J153" s="7">
        <v>44</v>
      </c>
      <c r="K153" s="9">
        <f t="shared" si="0"/>
        <v>3.0555555555555555E-2</v>
      </c>
      <c r="L153" s="7"/>
      <c r="M153" s="7"/>
      <c r="N153" s="7">
        <v>1</v>
      </c>
      <c r="O153" s="7"/>
      <c r="P153" s="7"/>
      <c r="Q153" s="7"/>
      <c r="R153" s="7">
        <v>42</v>
      </c>
      <c r="S153" s="7">
        <v>1</v>
      </c>
      <c r="T153" s="7"/>
      <c r="U153" s="7"/>
      <c r="V153" s="7"/>
      <c r="W153" s="7"/>
      <c r="X153" s="10"/>
    </row>
    <row r="154" spans="1:24" ht="16.5" customHeight="1">
      <c r="A154" s="6" t="s">
        <v>179</v>
      </c>
      <c r="B154" s="7" t="s">
        <v>26</v>
      </c>
      <c r="C154" s="7" t="s">
        <v>128</v>
      </c>
      <c r="D154" s="7" t="s">
        <v>129</v>
      </c>
      <c r="E154" s="7">
        <v>1</v>
      </c>
      <c r="F154" s="7" t="s">
        <v>129</v>
      </c>
      <c r="G154" s="7" t="s">
        <v>130</v>
      </c>
      <c r="H154" s="7" t="s">
        <v>30</v>
      </c>
      <c r="I154" s="8">
        <v>2970</v>
      </c>
      <c r="J154" s="7">
        <v>44</v>
      </c>
      <c r="K154" s="9">
        <f t="shared" si="0"/>
        <v>1.4814814814814815E-2</v>
      </c>
      <c r="L154" s="7"/>
      <c r="M154" s="7"/>
      <c r="N154" s="7">
        <v>4</v>
      </c>
      <c r="O154" s="7"/>
      <c r="P154" s="7"/>
      <c r="Q154" s="7">
        <v>2</v>
      </c>
      <c r="R154" s="7">
        <v>30</v>
      </c>
      <c r="S154" s="7">
        <v>7</v>
      </c>
      <c r="T154" s="7"/>
      <c r="U154" s="7"/>
      <c r="V154" s="7"/>
      <c r="W154" s="7">
        <v>1</v>
      </c>
      <c r="X154" s="10"/>
    </row>
    <row r="155" spans="1:24" ht="16.5" customHeight="1">
      <c r="A155" s="6" t="s">
        <v>180</v>
      </c>
      <c r="B155" s="7" t="s">
        <v>26</v>
      </c>
      <c r="C155" s="7" t="s">
        <v>128</v>
      </c>
      <c r="D155" s="7" t="s">
        <v>129</v>
      </c>
      <c r="E155" s="7">
        <v>1</v>
      </c>
      <c r="F155" s="7" t="s">
        <v>129</v>
      </c>
      <c r="G155" s="7" t="s">
        <v>130</v>
      </c>
      <c r="H155" s="7" t="s">
        <v>30</v>
      </c>
      <c r="I155" s="8">
        <v>2966</v>
      </c>
      <c r="J155" s="7">
        <v>49</v>
      </c>
      <c r="K155" s="9">
        <f t="shared" si="0"/>
        <v>1.6520566419420093E-2</v>
      </c>
      <c r="L155" s="7"/>
      <c r="M155" s="7"/>
      <c r="N155" s="7">
        <v>4</v>
      </c>
      <c r="O155" s="7"/>
      <c r="P155" s="7"/>
      <c r="Q155" s="7">
        <v>1</v>
      </c>
      <c r="R155" s="7">
        <v>40</v>
      </c>
      <c r="S155" s="7">
        <v>3</v>
      </c>
      <c r="T155" s="7"/>
      <c r="U155" s="7">
        <v>1</v>
      </c>
      <c r="V155" s="7"/>
      <c r="W155" s="7"/>
      <c r="X155" s="10"/>
    </row>
    <row r="156" spans="1:24" ht="16.5" customHeight="1">
      <c r="A156" s="6" t="s">
        <v>181</v>
      </c>
      <c r="B156" s="7" t="s">
        <v>26</v>
      </c>
      <c r="C156" s="7" t="s">
        <v>128</v>
      </c>
      <c r="D156" s="7" t="s">
        <v>129</v>
      </c>
      <c r="E156" s="7">
        <v>1</v>
      </c>
      <c r="F156" s="7" t="s">
        <v>129</v>
      </c>
      <c r="G156" s="7" t="s">
        <v>130</v>
      </c>
      <c r="H156" s="7" t="s">
        <v>30</v>
      </c>
      <c r="I156" s="8">
        <v>2960</v>
      </c>
      <c r="J156" s="7">
        <v>69</v>
      </c>
      <c r="K156" s="9">
        <f t="shared" si="0"/>
        <v>2.3310810810810812E-2</v>
      </c>
      <c r="L156" s="7"/>
      <c r="M156" s="7"/>
      <c r="N156" s="7">
        <v>5</v>
      </c>
      <c r="O156" s="7"/>
      <c r="P156" s="7"/>
      <c r="Q156" s="7">
        <v>2</v>
      </c>
      <c r="R156" s="7">
        <v>34</v>
      </c>
      <c r="S156" s="7">
        <v>3</v>
      </c>
      <c r="T156" s="7"/>
      <c r="U156" s="7">
        <v>6</v>
      </c>
      <c r="V156" s="7">
        <v>8</v>
      </c>
      <c r="W156" s="7">
        <v>19</v>
      </c>
      <c r="X156" s="10"/>
    </row>
    <row r="157" spans="1:24" ht="16.5" customHeight="1">
      <c r="A157" s="6" t="s">
        <v>182</v>
      </c>
      <c r="B157" s="7" t="s">
        <v>26</v>
      </c>
      <c r="C157" s="7" t="s">
        <v>128</v>
      </c>
      <c r="D157" s="7" t="s">
        <v>129</v>
      </c>
      <c r="E157" s="7">
        <v>1</v>
      </c>
      <c r="F157" s="7" t="s">
        <v>129</v>
      </c>
      <c r="G157" s="7" t="s">
        <v>130</v>
      </c>
      <c r="H157" s="7" t="s">
        <v>30</v>
      </c>
      <c r="I157" s="8">
        <v>2968</v>
      </c>
      <c r="J157" s="7">
        <v>36</v>
      </c>
      <c r="K157" s="9">
        <f t="shared" si="0"/>
        <v>1.2129380053908356E-2</v>
      </c>
      <c r="L157" s="7">
        <v>8</v>
      </c>
      <c r="M157" s="7"/>
      <c r="N157" s="7">
        <v>4</v>
      </c>
      <c r="O157" s="7"/>
      <c r="P157" s="7"/>
      <c r="Q157" s="7">
        <v>4</v>
      </c>
      <c r="R157" s="7">
        <v>9</v>
      </c>
      <c r="S157" s="7">
        <v>5</v>
      </c>
      <c r="T157" s="7"/>
      <c r="U157" s="7">
        <v>3</v>
      </c>
      <c r="V157" s="7">
        <v>4</v>
      </c>
      <c r="W157" s="7">
        <v>3</v>
      </c>
      <c r="X157" s="10"/>
    </row>
    <row r="158" spans="1:24" ht="16.5" customHeight="1">
      <c r="A158" s="6" t="s">
        <v>183</v>
      </c>
      <c r="B158" s="7" t="s">
        <v>26</v>
      </c>
      <c r="C158" s="7" t="s">
        <v>128</v>
      </c>
      <c r="D158" s="7" t="s">
        <v>129</v>
      </c>
      <c r="E158" s="7">
        <v>1</v>
      </c>
      <c r="F158" s="7" t="s">
        <v>129</v>
      </c>
      <c r="G158" s="7" t="s">
        <v>130</v>
      </c>
      <c r="H158" s="7" t="s">
        <v>30</v>
      </c>
      <c r="I158" s="8">
        <v>2982</v>
      </c>
      <c r="J158" s="7">
        <v>15</v>
      </c>
      <c r="K158" s="9">
        <f t="shared" si="0"/>
        <v>5.0301810865191147E-3</v>
      </c>
      <c r="L158" s="7">
        <v>1</v>
      </c>
      <c r="M158" s="7"/>
      <c r="N158" s="7">
        <v>6</v>
      </c>
      <c r="O158" s="7"/>
      <c r="P158" s="7"/>
      <c r="Q158" s="7"/>
      <c r="R158" s="7"/>
      <c r="S158" s="7">
        <v>8</v>
      </c>
      <c r="T158" s="7"/>
      <c r="U158" s="7"/>
      <c r="V158" s="7"/>
      <c r="W158" s="7"/>
      <c r="X158" s="10"/>
    </row>
    <row r="159" spans="1:24" ht="16.5" customHeight="1">
      <c r="A159" s="6" t="s">
        <v>184</v>
      </c>
      <c r="B159" s="7" t="s">
        <v>26</v>
      </c>
      <c r="C159" s="7" t="s">
        <v>128</v>
      </c>
      <c r="D159" s="7" t="s">
        <v>129</v>
      </c>
      <c r="E159" s="7">
        <v>1</v>
      </c>
      <c r="F159" s="7" t="s">
        <v>129</v>
      </c>
      <c r="G159" s="7" t="s">
        <v>130</v>
      </c>
      <c r="H159" s="7" t="s">
        <v>30</v>
      </c>
      <c r="I159" s="8">
        <v>2952</v>
      </c>
      <c r="J159" s="7">
        <v>9</v>
      </c>
      <c r="K159" s="9">
        <f t="shared" si="0"/>
        <v>3.0487804878048782E-3</v>
      </c>
      <c r="L159" s="7"/>
      <c r="M159" s="7"/>
      <c r="N159" s="7">
        <v>5</v>
      </c>
      <c r="O159" s="7"/>
      <c r="P159" s="7"/>
      <c r="Q159" s="7"/>
      <c r="R159" s="7"/>
      <c r="S159" s="7">
        <v>4</v>
      </c>
      <c r="T159" s="7"/>
      <c r="U159" s="7"/>
      <c r="V159" s="7"/>
      <c r="W159" s="7"/>
      <c r="X159" s="10"/>
    </row>
    <row r="160" spans="1:24" ht="16.5" customHeight="1">
      <c r="A160" s="6" t="s">
        <v>185</v>
      </c>
      <c r="B160" s="7" t="s">
        <v>26</v>
      </c>
      <c r="C160" s="7" t="s">
        <v>128</v>
      </c>
      <c r="D160" s="7" t="s">
        <v>129</v>
      </c>
      <c r="E160" s="7">
        <v>1</v>
      </c>
      <c r="F160" s="7" t="s">
        <v>129</v>
      </c>
      <c r="G160" s="7" t="s">
        <v>130</v>
      </c>
      <c r="H160" s="7" t="s">
        <v>30</v>
      </c>
      <c r="I160" s="8">
        <v>3036</v>
      </c>
      <c r="J160" s="7">
        <v>13</v>
      </c>
      <c r="K160" s="9">
        <f t="shared" si="0"/>
        <v>4.281949934123847E-3</v>
      </c>
      <c r="L160" s="7"/>
      <c r="M160" s="7"/>
      <c r="N160" s="7">
        <v>4</v>
      </c>
      <c r="O160" s="7"/>
      <c r="P160" s="7"/>
      <c r="Q160" s="7">
        <v>1</v>
      </c>
      <c r="R160" s="7"/>
      <c r="S160" s="7">
        <v>8</v>
      </c>
      <c r="T160" s="7"/>
      <c r="U160" s="7"/>
      <c r="V160" s="7"/>
      <c r="W160" s="7"/>
      <c r="X160" s="10"/>
    </row>
    <row r="161" spans="1:24" ht="16.5" customHeight="1">
      <c r="A161" s="6" t="s">
        <v>186</v>
      </c>
      <c r="B161" s="7" t="s">
        <v>26</v>
      </c>
      <c r="C161" s="7" t="s">
        <v>128</v>
      </c>
      <c r="D161" s="7" t="s">
        <v>129</v>
      </c>
      <c r="E161" s="7">
        <v>1</v>
      </c>
      <c r="F161" s="7" t="s">
        <v>129</v>
      </c>
      <c r="G161" s="7" t="s">
        <v>130</v>
      </c>
      <c r="H161" s="7" t="s">
        <v>30</v>
      </c>
      <c r="I161" s="8">
        <v>3008</v>
      </c>
      <c r="J161" s="7">
        <v>79</v>
      </c>
      <c r="K161" s="9">
        <f t="shared" si="0"/>
        <v>2.6263297872340427E-2</v>
      </c>
      <c r="L161" s="7">
        <v>36</v>
      </c>
      <c r="M161" s="7"/>
      <c r="N161" s="7">
        <v>10</v>
      </c>
      <c r="O161" s="7"/>
      <c r="P161" s="7"/>
      <c r="Q161" s="7">
        <v>4</v>
      </c>
      <c r="R161" s="7">
        <v>22</v>
      </c>
      <c r="S161" s="7">
        <v>5</v>
      </c>
      <c r="T161" s="7"/>
      <c r="U161" s="7"/>
      <c r="V161" s="7"/>
      <c r="W161" s="7">
        <v>2</v>
      </c>
      <c r="X161" s="10"/>
    </row>
    <row r="162" spans="1:24" ht="16.5" customHeight="1">
      <c r="A162" s="6" t="s">
        <v>187</v>
      </c>
      <c r="B162" s="7" t="s">
        <v>26</v>
      </c>
      <c r="C162" s="7" t="s">
        <v>128</v>
      </c>
      <c r="D162" s="7" t="s">
        <v>129</v>
      </c>
      <c r="E162" s="7">
        <v>1</v>
      </c>
      <c r="F162" s="7" t="s">
        <v>129</v>
      </c>
      <c r="G162" s="7" t="s">
        <v>130</v>
      </c>
      <c r="H162" s="7" t="s">
        <v>30</v>
      </c>
      <c r="I162" s="8">
        <v>2934</v>
      </c>
      <c r="J162" s="7">
        <v>127</v>
      </c>
      <c r="K162" s="9">
        <f t="shared" si="0"/>
        <v>4.3285616905248805E-2</v>
      </c>
      <c r="L162" s="7">
        <v>12</v>
      </c>
      <c r="M162" s="7"/>
      <c r="N162" s="7">
        <v>4</v>
      </c>
      <c r="O162" s="7"/>
      <c r="P162" s="7"/>
      <c r="Q162" s="7"/>
      <c r="R162" s="7">
        <v>107</v>
      </c>
      <c r="S162" s="7">
        <v>2</v>
      </c>
      <c r="T162" s="7"/>
      <c r="U162" s="7">
        <v>1</v>
      </c>
      <c r="V162" s="7">
        <v>11</v>
      </c>
      <c r="W162" s="7">
        <v>1</v>
      </c>
      <c r="X162" s="10"/>
    </row>
    <row r="163" spans="1:24" ht="16.5" customHeight="1">
      <c r="A163" s="6" t="s">
        <v>188</v>
      </c>
      <c r="B163" s="7" t="s">
        <v>26</v>
      </c>
      <c r="C163" s="7" t="s">
        <v>128</v>
      </c>
      <c r="D163" s="7" t="s">
        <v>129</v>
      </c>
      <c r="E163" s="7">
        <v>1</v>
      </c>
      <c r="F163" s="7" t="s">
        <v>129</v>
      </c>
      <c r="G163" s="7" t="s">
        <v>130</v>
      </c>
      <c r="H163" s="7" t="s">
        <v>30</v>
      </c>
      <c r="I163" s="8">
        <v>3020</v>
      </c>
      <c r="J163" s="7">
        <v>142</v>
      </c>
      <c r="K163" s="9">
        <f t="shared" si="0"/>
        <v>4.7019867549668873E-2</v>
      </c>
      <c r="L163" s="7"/>
      <c r="M163" s="7"/>
      <c r="N163" s="7">
        <v>2</v>
      </c>
      <c r="O163" s="7"/>
      <c r="P163" s="7"/>
      <c r="Q163" s="7"/>
      <c r="R163" s="7">
        <v>133</v>
      </c>
      <c r="S163" s="7">
        <v>7</v>
      </c>
      <c r="T163" s="7"/>
      <c r="U163" s="7"/>
      <c r="V163" s="7"/>
      <c r="W163" s="7"/>
      <c r="X163" s="10"/>
    </row>
    <row r="164" spans="1:24" ht="16.5" customHeight="1">
      <c r="A164" s="6" t="s">
        <v>189</v>
      </c>
      <c r="B164" s="7" t="s">
        <v>26</v>
      </c>
      <c r="C164" s="7" t="s">
        <v>128</v>
      </c>
      <c r="D164" s="7" t="s">
        <v>129</v>
      </c>
      <c r="E164" s="7">
        <v>1</v>
      </c>
      <c r="F164" s="7" t="s">
        <v>129</v>
      </c>
      <c r="G164" s="7" t="s">
        <v>130</v>
      </c>
      <c r="H164" s="7" t="s">
        <v>30</v>
      </c>
      <c r="I164" s="8">
        <v>3024</v>
      </c>
      <c r="J164" s="7">
        <v>82</v>
      </c>
      <c r="K164" s="9">
        <f t="shared" si="0"/>
        <v>2.7116402116402115E-2</v>
      </c>
      <c r="L164" s="7"/>
      <c r="M164" s="7"/>
      <c r="N164" s="7">
        <v>14</v>
      </c>
      <c r="O164" s="7"/>
      <c r="P164" s="7"/>
      <c r="Q164" s="7"/>
      <c r="R164" s="7">
        <v>65</v>
      </c>
      <c r="S164" s="7">
        <v>2</v>
      </c>
      <c r="T164" s="7"/>
      <c r="U164" s="7">
        <v>1</v>
      </c>
      <c r="V164" s="7"/>
      <c r="W164" s="7"/>
      <c r="X164" s="10"/>
    </row>
    <row r="165" spans="1:24" ht="16.5" customHeight="1">
      <c r="A165" s="6" t="s">
        <v>190</v>
      </c>
      <c r="B165" s="7" t="s">
        <v>26</v>
      </c>
      <c r="C165" s="7" t="s">
        <v>128</v>
      </c>
      <c r="D165" s="7" t="s">
        <v>129</v>
      </c>
      <c r="E165" s="7">
        <v>1</v>
      </c>
      <c r="F165" s="7" t="s">
        <v>129</v>
      </c>
      <c r="G165" s="7" t="s">
        <v>130</v>
      </c>
      <c r="H165" s="7" t="s">
        <v>30</v>
      </c>
      <c r="I165" s="8">
        <v>2956</v>
      </c>
      <c r="J165" s="7">
        <v>109</v>
      </c>
      <c r="K165" s="9">
        <f t="shared" si="0"/>
        <v>3.6874154262516917E-2</v>
      </c>
      <c r="L165" s="7"/>
      <c r="M165" s="7"/>
      <c r="N165" s="7">
        <v>1</v>
      </c>
      <c r="O165" s="7"/>
      <c r="P165" s="7"/>
      <c r="Q165" s="7"/>
      <c r="R165" s="7">
        <v>103</v>
      </c>
      <c r="S165" s="7">
        <v>4</v>
      </c>
      <c r="T165" s="7"/>
      <c r="U165" s="7">
        <v>1</v>
      </c>
      <c r="V165" s="7">
        <v>2</v>
      </c>
      <c r="W165" s="7"/>
      <c r="X165" s="10"/>
    </row>
    <row r="166" spans="1:24" ht="16.5" customHeight="1">
      <c r="A166" s="6" t="s">
        <v>191</v>
      </c>
      <c r="B166" s="7" t="s">
        <v>26</v>
      </c>
      <c r="C166" s="7" t="s">
        <v>128</v>
      </c>
      <c r="D166" s="7" t="s">
        <v>129</v>
      </c>
      <c r="E166" s="7">
        <v>1</v>
      </c>
      <c r="F166" s="7" t="s">
        <v>129</v>
      </c>
      <c r="G166" s="7" t="s">
        <v>130</v>
      </c>
      <c r="H166" s="7" t="s">
        <v>30</v>
      </c>
      <c r="I166" s="8">
        <v>1486</v>
      </c>
      <c r="J166" s="7">
        <v>113</v>
      </c>
      <c r="K166" s="9">
        <f t="shared" si="0"/>
        <v>7.6043068640646028E-2</v>
      </c>
      <c r="L166" s="7"/>
      <c r="M166" s="7"/>
      <c r="N166" s="7">
        <v>14</v>
      </c>
      <c r="O166" s="7"/>
      <c r="P166" s="7"/>
      <c r="Q166" s="7"/>
      <c r="R166" s="7">
        <v>55</v>
      </c>
      <c r="S166" s="7">
        <v>17</v>
      </c>
      <c r="T166" s="7"/>
      <c r="U166" s="7">
        <v>27</v>
      </c>
      <c r="V166" s="7">
        <v>4</v>
      </c>
      <c r="W166" s="7"/>
      <c r="X166" s="10"/>
    </row>
    <row r="167" spans="1:24" ht="16.5" customHeight="1">
      <c r="A167" s="6" t="s">
        <v>192</v>
      </c>
      <c r="B167" s="7" t="s">
        <v>26</v>
      </c>
      <c r="C167" s="7" t="s">
        <v>128</v>
      </c>
      <c r="D167" s="7" t="s">
        <v>129</v>
      </c>
      <c r="E167" s="7">
        <v>1</v>
      </c>
      <c r="F167" s="7" t="s">
        <v>129</v>
      </c>
      <c r="G167" s="7" t="s">
        <v>130</v>
      </c>
      <c r="H167" s="7" t="s">
        <v>30</v>
      </c>
      <c r="I167" s="8">
        <v>2508</v>
      </c>
      <c r="J167" s="7">
        <v>33</v>
      </c>
      <c r="K167" s="9">
        <f t="shared" si="0"/>
        <v>1.3157894736842105E-2</v>
      </c>
      <c r="L167" s="7"/>
      <c r="M167" s="7"/>
      <c r="N167" s="7">
        <v>4</v>
      </c>
      <c r="O167" s="7"/>
      <c r="P167" s="7"/>
      <c r="Q167" s="7">
        <v>1</v>
      </c>
      <c r="R167" s="7">
        <v>8</v>
      </c>
      <c r="S167" s="7">
        <v>10</v>
      </c>
      <c r="T167" s="7"/>
      <c r="U167" s="7">
        <v>4</v>
      </c>
      <c r="V167" s="7">
        <v>8</v>
      </c>
      <c r="W167" s="7">
        <v>6</v>
      </c>
      <c r="X167" s="10"/>
    </row>
    <row r="168" spans="1:24" ht="16.5" customHeight="1">
      <c r="A168" s="6" t="s">
        <v>193</v>
      </c>
      <c r="B168" s="7" t="s">
        <v>26</v>
      </c>
      <c r="C168" s="7" t="s">
        <v>128</v>
      </c>
      <c r="D168" s="7" t="s">
        <v>129</v>
      </c>
      <c r="E168" s="7">
        <v>1</v>
      </c>
      <c r="F168" s="7" t="s">
        <v>129</v>
      </c>
      <c r="G168" s="7" t="s">
        <v>130</v>
      </c>
      <c r="H168" s="7" t="s">
        <v>30</v>
      </c>
      <c r="I168" s="8">
        <v>2466</v>
      </c>
      <c r="J168" s="7">
        <v>76</v>
      </c>
      <c r="K168" s="9">
        <f t="shared" si="0"/>
        <v>3.0819140308191405E-2</v>
      </c>
      <c r="L168" s="7"/>
      <c r="M168" s="7"/>
      <c r="N168" s="7">
        <v>15</v>
      </c>
      <c r="O168" s="7"/>
      <c r="P168" s="7"/>
      <c r="Q168" s="7">
        <v>10</v>
      </c>
      <c r="R168" s="7">
        <v>36</v>
      </c>
      <c r="S168" s="7">
        <v>12</v>
      </c>
      <c r="T168" s="7"/>
      <c r="U168" s="7">
        <v>3</v>
      </c>
      <c r="V168" s="7">
        <v>12</v>
      </c>
      <c r="W168" s="7"/>
      <c r="X168" s="10"/>
    </row>
    <row r="169" spans="1:24" ht="16.5" customHeight="1">
      <c r="A169" s="6" t="s">
        <v>194</v>
      </c>
      <c r="B169" s="7" t="s">
        <v>26</v>
      </c>
      <c r="C169" s="7" t="s">
        <v>128</v>
      </c>
      <c r="D169" s="7" t="s">
        <v>129</v>
      </c>
      <c r="E169" s="7">
        <v>1</v>
      </c>
      <c r="F169" s="7" t="s">
        <v>129</v>
      </c>
      <c r="G169" s="7" t="s">
        <v>130</v>
      </c>
      <c r="H169" s="7" t="s">
        <v>30</v>
      </c>
      <c r="I169" s="8">
        <v>3100</v>
      </c>
      <c r="J169" s="7">
        <v>30</v>
      </c>
      <c r="K169" s="9">
        <f t="shared" si="0"/>
        <v>9.6774193548387101E-3</v>
      </c>
      <c r="L169" s="7"/>
      <c r="M169" s="7"/>
      <c r="N169" s="7"/>
      <c r="O169" s="7"/>
      <c r="P169" s="7"/>
      <c r="Q169" s="7">
        <v>2</v>
      </c>
      <c r="R169" s="7">
        <v>20</v>
      </c>
      <c r="S169" s="7">
        <v>8</v>
      </c>
      <c r="T169" s="7"/>
      <c r="U169" s="7"/>
      <c r="V169" s="7"/>
      <c r="W169" s="7"/>
      <c r="X169" s="10"/>
    </row>
    <row r="170" spans="1:24" ht="16.5" customHeight="1">
      <c r="A170" s="6" t="s">
        <v>195</v>
      </c>
      <c r="B170" s="7" t="s">
        <v>26</v>
      </c>
      <c r="C170" s="7" t="s">
        <v>128</v>
      </c>
      <c r="D170" s="7" t="s">
        <v>129</v>
      </c>
      <c r="E170" s="7">
        <v>1</v>
      </c>
      <c r="F170" s="7" t="s">
        <v>129</v>
      </c>
      <c r="G170" s="7" t="s">
        <v>130</v>
      </c>
      <c r="H170" s="7" t="s">
        <v>30</v>
      </c>
      <c r="I170" s="8">
        <v>1488</v>
      </c>
      <c r="J170" s="7">
        <v>9</v>
      </c>
      <c r="K170" s="9">
        <f t="shared" si="0"/>
        <v>6.0483870967741934E-3</v>
      </c>
      <c r="L170" s="7"/>
      <c r="M170" s="7"/>
      <c r="N170" s="7"/>
      <c r="O170" s="7"/>
      <c r="P170" s="7"/>
      <c r="Q170" s="7"/>
      <c r="R170" s="7">
        <v>7</v>
      </c>
      <c r="S170" s="7">
        <v>2</v>
      </c>
      <c r="T170" s="7"/>
      <c r="U170" s="7"/>
      <c r="V170" s="7"/>
      <c r="W170" s="7"/>
      <c r="X170" s="10"/>
    </row>
    <row r="171" spans="1:24" ht="16.5" customHeight="1">
      <c r="A171" s="6" t="s">
        <v>196</v>
      </c>
      <c r="B171" s="7" t="s">
        <v>26</v>
      </c>
      <c r="C171" s="7"/>
      <c r="D171" s="7" t="s">
        <v>142</v>
      </c>
      <c r="E171" s="7">
        <v>1</v>
      </c>
      <c r="F171" s="7" t="s">
        <v>142</v>
      </c>
      <c r="G171" s="7" t="s">
        <v>143</v>
      </c>
      <c r="H171" s="7" t="s">
        <v>144</v>
      </c>
      <c r="I171" s="7">
        <v>484</v>
      </c>
      <c r="J171" s="7">
        <v>14</v>
      </c>
      <c r="K171" s="9">
        <f t="shared" si="0"/>
        <v>2.8925619834710745E-2</v>
      </c>
      <c r="L171" s="7">
        <v>12</v>
      </c>
      <c r="M171" s="7"/>
      <c r="N171" s="7"/>
      <c r="O171" s="7"/>
      <c r="P171" s="7"/>
      <c r="Q171" s="7"/>
      <c r="R171" s="7"/>
      <c r="S171" s="7">
        <v>2</v>
      </c>
      <c r="T171" s="7"/>
      <c r="U171" s="7"/>
      <c r="V171" s="7">
        <v>18</v>
      </c>
      <c r="W171" s="7"/>
      <c r="X171" s="10"/>
    </row>
    <row r="172" spans="1:24" ht="16.5" customHeight="1">
      <c r="A172" s="6" t="s">
        <v>196</v>
      </c>
      <c r="B172" s="7" t="s">
        <v>26</v>
      </c>
      <c r="C172" s="7"/>
      <c r="D172" s="7" t="s">
        <v>197</v>
      </c>
      <c r="E172" s="7">
        <v>1</v>
      </c>
      <c r="F172" s="7" t="s">
        <v>197</v>
      </c>
      <c r="G172" s="7" t="s">
        <v>198</v>
      </c>
      <c r="H172" s="7" t="s">
        <v>144</v>
      </c>
      <c r="I172" s="7">
        <v>114</v>
      </c>
      <c r="J172" s="7"/>
      <c r="K172" s="9">
        <f t="shared" si="0"/>
        <v>0</v>
      </c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>
        <v>14</v>
      </c>
      <c r="W172" s="7"/>
      <c r="X172" s="10"/>
    </row>
    <row r="173" spans="1:24" ht="16.5" customHeight="1">
      <c r="A173" s="6" t="s">
        <v>196</v>
      </c>
      <c r="B173" s="7" t="s">
        <v>26</v>
      </c>
      <c r="C173" s="7" t="s">
        <v>128</v>
      </c>
      <c r="D173" s="7" t="s">
        <v>129</v>
      </c>
      <c r="E173" s="7">
        <v>1</v>
      </c>
      <c r="F173" s="7" t="s">
        <v>129</v>
      </c>
      <c r="G173" s="7" t="s">
        <v>130</v>
      </c>
      <c r="H173" s="7" t="s">
        <v>30</v>
      </c>
      <c r="I173" s="7">
        <v>266</v>
      </c>
      <c r="J173" s="7">
        <v>1</v>
      </c>
      <c r="K173" s="9">
        <f t="shared" si="0"/>
        <v>3.7593984962406013E-3</v>
      </c>
      <c r="L173" s="7"/>
      <c r="M173" s="7"/>
      <c r="N173" s="7"/>
      <c r="O173" s="7"/>
      <c r="P173" s="7"/>
      <c r="Q173" s="7"/>
      <c r="R173" s="7"/>
      <c r="S173" s="7">
        <v>1</v>
      </c>
      <c r="T173" s="7"/>
      <c r="U173" s="7"/>
      <c r="V173" s="7">
        <v>10</v>
      </c>
      <c r="W173" s="7"/>
      <c r="X173" s="10"/>
    </row>
    <row r="174" spans="1:24" ht="16.5" customHeight="1">
      <c r="A174" s="6" t="s">
        <v>199</v>
      </c>
      <c r="B174" s="7" t="s">
        <v>26</v>
      </c>
      <c r="C174" s="7" t="s">
        <v>128</v>
      </c>
      <c r="D174" s="7" t="s">
        <v>129</v>
      </c>
      <c r="E174" s="7">
        <v>1</v>
      </c>
      <c r="F174" s="7" t="s">
        <v>129</v>
      </c>
      <c r="G174" s="7" t="s">
        <v>130</v>
      </c>
      <c r="H174" s="7" t="s">
        <v>30</v>
      </c>
      <c r="I174" s="8">
        <v>1476</v>
      </c>
      <c r="J174" s="7">
        <v>67</v>
      </c>
      <c r="K174" s="9">
        <f t="shared" si="0"/>
        <v>4.5392953929539293E-2</v>
      </c>
      <c r="L174" s="7"/>
      <c r="M174" s="7"/>
      <c r="N174" s="7"/>
      <c r="O174" s="7"/>
      <c r="P174" s="7"/>
      <c r="Q174" s="7"/>
      <c r="R174" s="7">
        <v>55</v>
      </c>
      <c r="S174" s="7">
        <v>4</v>
      </c>
      <c r="T174" s="7"/>
      <c r="U174" s="7">
        <v>5</v>
      </c>
      <c r="V174" s="7">
        <v>8</v>
      </c>
      <c r="W174" s="7">
        <v>3</v>
      </c>
      <c r="X174" s="10"/>
    </row>
    <row r="175" spans="1:24" ht="16.5" customHeight="1">
      <c r="A175" s="6" t="s">
        <v>200</v>
      </c>
      <c r="B175" s="7" t="s">
        <v>26</v>
      </c>
      <c r="C175" s="7" t="s">
        <v>128</v>
      </c>
      <c r="D175" s="7" t="s">
        <v>129</v>
      </c>
      <c r="E175" s="7">
        <v>1</v>
      </c>
      <c r="F175" s="7" t="s">
        <v>129</v>
      </c>
      <c r="G175" s="7" t="s">
        <v>130</v>
      </c>
      <c r="H175" s="7" t="s">
        <v>30</v>
      </c>
      <c r="I175" s="8">
        <v>3046</v>
      </c>
      <c r="J175" s="7">
        <v>37</v>
      </c>
      <c r="K175" s="9">
        <f t="shared" si="0"/>
        <v>1.2147078135259356E-2</v>
      </c>
      <c r="L175" s="7"/>
      <c r="M175" s="7"/>
      <c r="N175" s="7">
        <v>10</v>
      </c>
      <c r="O175" s="7"/>
      <c r="P175" s="7"/>
      <c r="Q175" s="7"/>
      <c r="R175" s="7">
        <v>22</v>
      </c>
      <c r="S175" s="7">
        <v>5</v>
      </c>
      <c r="T175" s="7"/>
      <c r="U175" s="7"/>
      <c r="V175" s="7"/>
      <c r="W175" s="7"/>
      <c r="X175" s="10"/>
    </row>
    <row r="176" spans="1:24" ht="16.5" customHeight="1">
      <c r="A176" s="6" t="s">
        <v>201</v>
      </c>
      <c r="B176" s="7" t="s">
        <v>26</v>
      </c>
      <c r="C176" s="7" t="s">
        <v>128</v>
      </c>
      <c r="D176" s="7" t="s">
        <v>129</v>
      </c>
      <c r="E176" s="7">
        <v>1</v>
      </c>
      <c r="F176" s="7" t="s">
        <v>129</v>
      </c>
      <c r="G176" s="7" t="s">
        <v>130</v>
      </c>
      <c r="H176" s="7" t="s">
        <v>30</v>
      </c>
      <c r="I176" s="8">
        <v>3008</v>
      </c>
      <c r="J176" s="7">
        <v>106</v>
      </c>
      <c r="K176" s="9">
        <f t="shared" si="0"/>
        <v>3.5239361702127658E-2</v>
      </c>
      <c r="L176" s="7">
        <v>37</v>
      </c>
      <c r="M176" s="7"/>
      <c r="N176" s="7">
        <v>18</v>
      </c>
      <c r="O176" s="7"/>
      <c r="P176" s="7"/>
      <c r="Q176" s="7">
        <v>1</v>
      </c>
      <c r="R176" s="7">
        <v>26</v>
      </c>
      <c r="S176" s="7">
        <v>15</v>
      </c>
      <c r="T176" s="7"/>
      <c r="U176" s="7">
        <v>4</v>
      </c>
      <c r="V176" s="7">
        <v>10</v>
      </c>
      <c r="W176" s="7">
        <v>4</v>
      </c>
      <c r="X176" s="10">
        <v>1</v>
      </c>
    </row>
    <row r="177" spans="1:24" ht="16.5" customHeight="1">
      <c r="A177" s="6" t="s">
        <v>202</v>
      </c>
      <c r="B177" s="7" t="s">
        <v>26</v>
      </c>
      <c r="C177" s="7" t="s">
        <v>128</v>
      </c>
      <c r="D177" s="7" t="s">
        <v>129</v>
      </c>
      <c r="E177" s="7">
        <v>1</v>
      </c>
      <c r="F177" s="7" t="s">
        <v>129</v>
      </c>
      <c r="G177" s="7" t="s">
        <v>130</v>
      </c>
      <c r="H177" s="7" t="s">
        <v>30</v>
      </c>
      <c r="I177" s="8">
        <v>3030</v>
      </c>
      <c r="J177" s="7">
        <v>97</v>
      </c>
      <c r="K177" s="9">
        <f t="shared" si="0"/>
        <v>3.2013201320132016E-2</v>
      </c>
      <c r="L177" s="7">
        <v>7</v>
      </c>
      <c r="M177" s="7"/>
      <c r="N177" s="7">
        <v>20</v>
      </c>
      <c r="O177" s="7"/>
      <c r="P177" s="7"/>
      <c r="Q177" s="7">
        <v>2</v>
      </c>
      <c r="R177" s="7">
        <v>54</v>
      </c>
      <c r="S177" s="7">
        <v>14</v>
      </c>
      <c r="T177" s="7"/>
      <c r="U177" s="7"/>
      <c r="V177" s="7"/>
      <c r="W177" s="7"/>
      <c r="X177" s="10"/>
    </row>
    <row r="178" spans="1:24" ht="16.5" customHeight="1">
      <c r="A178" s="6" t="s">
        <v>203</v>
      </c>
      <c r="B178" s="7" t="s">
        <v>26</v>
      </c>
      <c r="C178" s="7" t="s">
        <v>128</v>
      </c>
      <c r="D178" s="7" t="s">
        <v>129</v>
      </c>
      <c r="E178" s="7">
        <v>1</v>
      </c>
      <c r="F178" s="7" t="s">
        <v>129</v>
      </c>
      <c r="G178" s="7" t="s">
        <v>130</v>
      </c>
      <c r="H178" s="7" t="s">
        <v>30</v>
      </c>
      <c r="I178" s="8">
        <v>2980</v>
      </c>
      <c r="J178" s="7">
        <v>164</v>
      </c>
      <c r="K178" s="9">
        <f t="shared" si="0"/>
        <v>5.5033557046979868E-2</v>
      </c>
      <c r="L178" s="7">
        <v>11</v>
      </c>
      <c r="M178" s="7"/>
      <c r="N178" s="7">
        <v>8</v>
      </c>
      <c r="O178" s="7"/>
      <c r="P178" s="7"/>
      <c r="Q178" s="7">
        <v>2</v>
      </c>
      <c r="R178" s="7">
        <v>121</v>
      </c>
      <c r="S178" s="7">
        <v>11</v>
      </c>
      <c r="T178" s="7"/>
      <c r="U178" s="7">
        <v>5</v>
      </c>
      <c r="V178" s="7"/>
      <c r="W178" s="7">
        <v>6</v>
      </c>
      <c r="X178" s="10"/>
    </row>
    <row r="179" spans="1:24" ht="16.5" customHeight="1">
      <c r="A179" s="6" t="s">
        <v>204</v>
      </c>
      <c r="B179" s="7" t="s">
        <v>26</v>
      </c>
      <c r="C179" s="7" t="s">
        <v>128</v>
      </c>
      <c r="D179" s="7" t="s">
        <v>129</v>
      </c>
      <c r="E179" s="7">
        <v>1</v>
      </c>
      <c r="F179" s="7" t="s">
        <v>129</v>
      </c>
      <c r="G179" s="7" t="s">
        <v>130</v>
      </c>
      <c r="H179" s="7" t="s">
        <v>30</v>
      </c>
      <c r="I179" s="8">
        <v>2906</v>
      </c>
      <c r="J179" s="7">
        <v>85</v>
      </c>
      <c r="K179" s="9">
        <f t="shared" si="0"/>
        <v>2.9249827942188576E-2</v>
      </c>
      <c r="L179" s="7">
        <v>31</v>
      </c>
      <c r="M179" s="7"/>
      <c r="N179" s="7">
        <v>7</v>
      </c>
      <c r="O179" s="7"/>
      <c r="P179" s="7"/>
      <c r="Q179" s="7"/>
      <c r="R179" s="7">
        <v>30</v>
      </c>
      <c r="S179" s="7">
        <v>12</v>
      </c>
      <c r="T179" s="7">
        <v>1</v>
      </c>
      <c r="U179" s="7"/>
      <c r="V179" s="7"/>
      <c r="W179" s="7">
        <v>4</v>
      </c>
      <c r="X179" s="10"/>
    </row>
    <row r="180" spans="1:24" ht="16.5" customHeight="1">
      <c r="A180" s="6" t="s">
        <v>205</v>
      </c>
      <c r="B180" s="7" t="s">
        <v>26</v>
      </c>
      <c r="C180" s="7" t="s">
        <v>128</v>
      </c>
      <c r="D180" s="7" t="s">
        <v>129</v>
      </c>
      <c r="E180" s="7">
        <v>1</v>
      </c>
      <c r="F180" s="7" t="s">
        <v>129</v>
      </c>
      <c r="G180" s="7" t="s">
        <v>130</v>
      </c>
      <c r="H180" s="7" t="s">
        <v>30</v>
      </c>
      <c r="I180" s="8">
        <v>1434</v>
      </c>
      <c r="J180" s="7">
        <v>30</v>
      </c>
      <c r="K180" s="9">
        <f t="shared" si="0"/>
        <v>2.0920502092050208E-2</v>
      </c>
      <c r="L180" s="7">
        <v>5</v>
      </c>
      <c r="M180" s="7"/>
      <c r="N180" s="7"/>
      <c r="O180" s="7"/>
      <c r="P180" s="7"/>
      <c r="Q180" s="7"/>
      <c r="R180" s="7">
        <v>11</v>
      </c>
      <c r="S180" s="7">
        <v>4</v>
      </c>
      <c r="T180" s="7"/>
      <c r="U180" s="7">
        <v>2</v>
      </c>
      <c r="V180" s="7">
        <v>4</v>
      </c>
      <c r="W180" s="7">
        <v>8</v>
      </c>
      <c r="X180" s="10"/>
    </row>
    <row r="181" spans="1:24" ht="16.5" customHeight="1">
      <c r="A181" s="6" t="s">
        <v>205</v>
      </c>
      <c r="B181" s="7" t="s">
        <v>26</v>
      </c>
      <c r="C181" s="7" t="s">
        <v>128</v>
      </c>
      <c r="D181" s="7" t="s">
        <v>129</v>
      </c>
      <c r="E181" s="7">
        <v>3</v>
      </c>
      <c r="F181" s="7" t="s">
        <v>129</v>
      </c>
      <c r="G181" s="7" t="s">
        <v>130</v>
      </c>
      <c r="H181" s="7" t="s">
        <v>30</v>
      </c>
      <c r="I181" s="8">
        <v>1420</v>
      </c>
      <c r="J181" s="7">
        <v>155</v>
      </c>
      <c r="K181" s="9">
        <f t="shared" si="0"/>
        <v>0.10915492957746478</v>
      </c>
      <c r="L181" s="7">
        <v>66</v>
      </c>
      <c r="M181" s="7"/>
      <c r="N181" s="7">
        <v>11</v>
      </c>
      <c r="O181" s="7"/>
      <c r="P181" s="7"/>
      <c r="Q181" s="7">
        <v>7</v>
      </c>
      <c r="R181" s="7">
        <v>64</v>
      </c>
      <c r="S181" s="7">
        <v>1</v>
      </c>
      <c r="T181" s="7"/>
      <c r="U181" s="7">
        <v>2</v>
      </c>
      <c r="V181" s="7">
        <v>5</v>
      </c>
      <c r="W181" s="7">
        <v>4</v>
      </c>
      <c r="X181" s="10"/>
    </row>
    <row r="182" spans="1:24" ht="16.5" customHeight="1">
      <c r="A182" s="6" t="s">
        <v>206</v>
      </c>
      <c r="B182" s="7" t="s">
        <v>26</v>
      </c>
      <c r="C182" s="7" t="s">
        <v>128</v>
      </c>
      <c r="D182" s="7" t="s">
        <v>129</v>
      </c>
      <c r="E182" s="7">
        <v>1</v>
      </c>
      <c r="F182" s="7" t="s">
        <v>129</v>
      </c>
      <c r="G182" s="7" t="s">
        <v>130</v>
      </c>
      <c r="H182" s="7" t="s">
        <v>30</v>
      </c>
      <c r="I182" s="8">
        <v>2992</v>
      </c>
      <c r="J182" s="7">
        <v>106</v>
      </c>
      <c r="K182" s="9">
        <f t="shared" si="0"/>
        <v>3.5427807486631019E-2</v>
      </c>
      <c r="L182" s="7">
        <v>32</v>
      </c>
      <c r="M182" s="7"/>
      <c r="N182" s="7">
        <v>7</v>
      </c>
      <c r="O182" s="7"/>
      <c r="P182" s="7"/>
      <c r="Q182" s="7">
        <v>1</v>
      </c>
      <c r="R182" s="7">
        <v>40</v>
      </c>
      <c r="S182" s="7">
        <v>8</v>
      </c>
      <c r="T182" s="7"/>
      <c r="U182" s="7"/>
      <c r="V182" s="7"/>
      <c r="W182" s="7">
        <v>18</v>
      </c>
      <c r="X182" s="10"/>
    </row>
    <row r="183" spans="1:24" ht="16.5" customHeight="1">
      <c r="A183" s="6" t="s">
        <v>207</v>
      </c>
      <c r="B183" s="7" t="s">
        <v>26</v>
      </c>
      <c r="C183" s="7" t="s">
        <v>128</v>
      </c>
      <c r="D183" s="7" t="s">
        <v>129</v>
      </c>
      <c r="E183" s="7">
        <v>1</v>
      </c>
      <c r="F183" s="7" t="s">
        <v>129</v>
      </c>
      <c r="G183" s="7" t="s">
        <v>130</v>
      </c>
      <c r="H183" s="7" t="s">
        <v>30</v>
      </c>
      <c r="I183" s="8">
        <v>2962</v>
      </c>
      <c r="J183" s="7">
        <v>180</v>
      </c>
      <c r="K183" s="9">
        <f t="shared" si="0"/>
        <v>6.0769750168804863E-2</v>
      </c>
      <c r="L183" s="7">
        <v>19</v>
      </c>
      <c r="M183" s="7"/>
      <c r="N183" s="7">
        <v>25</v>
      </c>
      <c r="O183" s="7">
        <v>2</v>
      </c>
      <c r="P183" s="7"/>
      <c r="Q183" s="7"/>
      <c r="R183" s="7">
        <v>90</v>
      </c>
      <c r="S183" s="7">
        <v>37</v>
      </c>
      <c r="T183" s="7"/>
      <c r="U183" s="7"/>
      <c r="V183" s="7">
        <v>2</v>
      </c>
      <c r="W183" s="7">
        <v>6</v>
      </c>
      <c r="X183" s="10">
        <v>1</v>
      </c>
    </row>
    <row r="184" spans="1:24" ht="16.5" customHeight="1">
      <c r="A184" s="6" t="s">
        <v>208</v>
      </c>
      <c r="B184" s="7" t="s">
        <v>26</v>
      </c>
      <c r="C184" s="7" t="s">
        <v>128</v>
      </c>
      <c r="D184" s="7" t="s">
        <v>129</v>
      </c>
      <c r="E184" s="7">
        <v>1</v>
      </c>
      <c r="F184" s="7" t="s">
        <v>129</v>
      </c>
      <c r="G184" s="7" t="s">
        <v>130</v>
      </c>
      <c r="H184" s="7" t="s">
        <v>30</v>
      </c>
      <c r="I184" s="8">
        <v>2608</v>
      </c>
      <c r="J184" s="7">
        <v>87</v>
      </c>
      <c r="K184" s="9">
        <f t="shared" si="0"/>
        <v>3.3358895705521474E-2</v>
      </c>
      <c r="L184" s="7">
        <v>10</v>
      </c>
      <c r="M184" s="7"/>
      <c r="N184" s="7">
        <v>13</v>
      </c>
      <c r="O184" s="7"/>
      <c r="P184" s="7"/>
      <c r="Q184" s="7"/>
      <c r="R184" s="7">
        <v>19</v>
      </c>
      <c r="S184" s="7">
        <v>41</v>
      </c>
      <c r="T184" s="7"/>
      <c r="U184" s="7"/>
      <c r="V184" s="7"/>
      <c r="W184" s="7">
        <v>4</v>
      </c>
      <c r="X184" s="10"/>
    </row>
    <row r="185" spans="1:24" ht="16.5" customHeight="1">
      <c r="A185" s="6" t="s">
        <v>209</v>
      </c>
      <c r="B185" s="7" t="s">
        <v>26</v>
      </c>
      <c r="C185" s="7" t="s">
        <v>128</v>
      </c>
      <c r="D185" s="7" t="s">
        <v>129</v>
      </c>
      <c r="E185" s="7">
        <v>1</v>
      </c>
      <c r="F185" s="7" t="s">
        <v>129</v>
      </c>
      <c r="G185" s="7" t="s">
        <v>130</v>
      </c>
      <c r="H185" s="7" t="s">
        <v>30</v>
      </c>
      <c r="I185" s="8">
        <v>2880</v>
      </c>
      <c r="J185" s="7">
        <v>181</v>
      </c>
      <c r="K185" s="9">
        <f t="shared" si="0"/>
        <v>6.2847222222222221E-2</v>
      </c>
      <c r="L185" s="7">
        <v>104</v>
      </c>
      <c r="M185" s="7"/>
      <c r="N185" s="7">
        <v>3</v>
      </c>
      <c r="O185" s="7"/>
      <c r="P185" s="7"/>
      <c r="Q185" s="7"/>
      <c r="R185" s="7">
        <v>13</v>
      </c>
      <c r="S185" s="7">
        <v>16</v>
      </c>
      <c r="T185" s="7"/>
      <c r="U185" s="7">
        <v>30</v>
      </c>
      <c r="V185" s="7"/>
      <c r="W185" s="7">
        <v>15</v>
      </c>
      <c r="X185" s="10"/>
    </row>
    <row r="186" spans="1:24" ht="16.5" customHeight="1">
      <c r="A186" s="6" t="s">
        <v>210</v>
      </c>
      <c r="B186" s="7" t="s">
        <v>26</v>
      </c>
      <c r="C186" s="7" t="s">
        <v>128</v>
      </c>
      <c r="D186" s="7" t="s">
        <v>129</v>
      </c>
      <c r="E186" s="7">
        <v>1</v>
      </c>
      <c r="F186" s="7" t="s">
        <v>129</v>
      </c>
      <c r="G186" s="7" t="s">
        <v>130</v>
      </c>
      <c r="H186" s="7" t="s">
        <v>30</v>
      </c>
      <c r="I186" s="8">
        <v>2874</v>
      </c>
      <c r="J186" s="7">
        <v>146</v>
      </c>
      <c r="K186" s="9">
        <f t="shared" si="0"/>
        <v>5.0800278357689632E-2</v>
      </c>
      <c r="L186" s="7">
        <v>97</v>
      </c>
      <c r="M186" s="7"/>
      <c r="N186" s="7">
        <v>7</v>
      </c>
      <c r="O186" s="7"/>
      <c r="P186" s="7"/>
      <c r="Q186" s="7"/>
      <c r="R186" s="7">
        <v>13</v>
      </c>
      <c r="S186" s="7">
        <v>14</v>
      </c>
      <c r="T186" s="7"/>
      <c r="U186" s="7">
        <v>11</v>
      </c>
      <c r="V186" s="7"/>
      <c r="W186" s="7">
        <v>4</v>
      </c>
      <c r="X186" s="10"/>
    </row>
    <row r="187" spans="1:24" ht="16.5" customHeight="1">
      <c r="A187" s="6" t="s">
        <v>211</v>
      </c>
      <c r="B187" s="7" t="s">
        <v>26</v>
      </c>
      <c r="C187" s="7" t="s">
        <v>128</v>
      </c>
      <c r="D187" s="7" t="s">
        <v>129</v>
      </c>
      <c r="E187" s="7">
        <v>1</v>
      </c>
      <c r="F187" s="7" t="s">
        <v>129</v>
      </c>
      <c r="G187" s="7" t="s">
        <v>130</v>
      </c>
      <c r="H187" s="7" t="s">
        <v>30</v>
      </c>
      <c r="I187" s="8">
        <v>2816</v>
      </c>
      <c r="J187" s="7">
        <v>35</v>
      </c>
      <c r="K187" s="9">
        <f t="shared" si="0"/>
        <v>1.2428977272727272E-2</v>
      </c>
      <c r="L187" s="7">
        <v>14</v>
      </c>
      <c r="M187" s="7"/>
      <c r="N187" s="7">
        <v>5</v>
      </c>
      <c r="O187" s="7"/>
      <c r="P187" s="7"/>
      <c r="Q187" s="7"/>
      <c r="R187" s="7">
        <v>8</v>
      </c>
      <c r="S187" s="7">
        <v>7</v>
      </c>
      <c r="T187" s="7"/>
      <c r="U187" s="7">
        <v>1</v>
      </c>
      <c r="V187" s="7">
        <v>2</v>
      </c>
      <c r="W187" s="7"/>
      <c r="X187" s="10"/>
    </row>
    <row r="188" spans="1:24" ht="16.5" customHeight="1">
      <c r="A188" s="6" t="s">
        <v>212</v>
      </c>
      <c r="B188" s="7" t="s">
        <v>26</v>
      </c>
      <c r="C188" s="7" t="s">
        <v>128</v>
      </c>
      <c r="D188" s="7" t="s">
        <v>129</v>
      </c>
      <c r="E188" s="7">
        <v>1</v>
      </c>
      <c r="F188" s="7" t="s">
        <v>129</v>
      </c>
      <c r="G188" s="7" t="s">
        <v>130</v>
      </c>
      <c r="H188" s="7" t="s">
        <v>30</v>
      </c>
      <c r="I188" s="8">
        <v>2804</v>
      </c>
      <c r="J188" s="7">
        <v>59</v>
      </c>
      <c r="K188" s="9">
        <f t="shared" si="0"/>
        <v>2.1041369472182596E-2</v>
      </c>
      <c r="L188" s="7">
        <v>7</v>
      </c>
      <c r="M188" s="7"/>
      <c r="N188" s="7">
        <v>8</v>
      </c>
      <c r="O188" s="7"/>
      <c r="P188" s="7"/>
      <c r="Q188" s="7"/>
      <c r="R188" s="7">
        <v>15</v>
      </c>
      <c r="S188" s="7">
        <v>20</v>
      </c>
      <c r="T188" s="7"/>
      <c r="U188" s="7">
        <v>6</v>
      </c>
      <c r="V188" s="7">
        <v>8</v>
      </c>
      <c r="W188" s="7">
        <v>3</v>
      </c>
      <c r="X188" s="10"/>
    </row>
    <row r="189" spans="1:24" ht="16.5" customHeight="1">
      <c r="A189" s="6" t="s">
        <v>213</v>
      </c>
      <c r="B189" s="7" t="s">
        <v>26</v>
      </c>
      <c r="C189" s="7" t="s">
        <v>44</v>
      </c>
      <c r="D189" s="7" t="s">
        <v>45</v>
      </c>
      <c r="E189" s="7">
        <v>1</v>
      </c>
      <c r="F189" s="7" t="s">
        <v>45</v>
      </c>
      <c r="G189" s="7" t="s">
        <v>46</v>
      </c>
      <c r="H189" s="7" t="s">
        <v>30</v>
      </c>
      <c r="I189" s="7">
        <v>184</v>
      </c>
      <c r="J189" s="7">
        <v>8</v>
      </c>
      <c r="K189" s="9">
        <f t="shared" si="0"/>
        <v>4.3478260869565216E-2</v>
      </c>
      <c r="L189" s="7"/>
      <c r="M189" s="7"/>
      <c r="N189" s="7"/>
      <c r="O189" s="7"/>
      <c r="P189" s="7"/>
      <c r="Q189" s="7"/>
      <c r="R189" s="7"/>
      <c r="S189" s="7"/>
      <c r="T189" s="7"/>
      <c r="U189" s="7">
        <v>8</v>
      </c>
      <c r="V189" s="7">
        <v>28</v>
      </c>
      <c r="W189" s="7"/>
      <c r="X189" s="10"/>
    </row>
    <row r="190" spans="1:24" ht="16.5" customHeight="1">
      <c r="A190" s="6" t="s">
        <v>213</v>
      </c>
      <c r="B190" s="7" t="s">
        <v>26</v>
      </c>
      <c r="C190" s="7" t="s">
        <v>128</v>
      </c>
      <c r="D190" s="7" t="s">
        <v>129</v>
      </c>
      <c r="E190" s="7">
        <v>1</v>
      </c>
      <c r="F190" s="7" t="s">
        <v>129</v>
      </c>
      <c r="G190" s="7" t="s">
        <v>130</v>
      </c>
      <c r="H190" s="7" t="s">
        <v>30</v>
      </c>
      <c r="I190" s="8">
        <v>2696</v>
      </c>
      <c r="J190" s="7">
        <v>31</v>
      </c>
      <c r="K190" s="9">
        <f t="shared" si="0"/>
        <v>1.1498516320474777E-2</v>
      </c>
      <c r="L190" s="7">
        <v>16</v>
      </c>
      <c r="M190" s="7"/>
      <c r="N190" s="7">
        <v>2</v>
      </c>
      <c r="O190" s="7"/>
      <c r="P190" s="7"/>
      <c r="Q190" s="7"/>
      <c r="R190" s="7">
        <v>4</v>
      </c>
      <c r="S190" s="7">
        <v>5</v>
      </c>
      <c r="T190" s="7"/>
      <c r="U190" s="7">
        <v>4</v>
      </c>
      <c r="V190" s="7"/>
      <c r="W190" s="7"/>
      <c r="X190" s="10"/>
    </row>
    <row r="191" spans="1:24" ht="16.5" customHeight="1">
      <c r="A191" s="6" t="s">
        <v>214</v>
      </c>
      <c r="B191" s="7" t="s">
        <v>26</v>
      </c>
      <c r="C191" s="7" t="s">
        <v>44</v>
      </c>
      <c r="D191" s="7" t="s">
        <v>45</v>
      </c>
      <c r="E191" s="7">
        <v>1</v>
      </c>
      <c r="F191" s="7" t="s">
        <v>45</v>
      </c>
      <c r="G191" s="7" t="s">
        <v>46</v>
      </c>
      <c r="H191" s="7" t="s">
        <v>30</v>
      </c>
      <c r="I191" s="8">
        <v>3058</v>
      </c>
      <c r="J191" s="7">
        <v>134</v>
      </c>
      <c r="K191" s="9">
        <f t="shared" si="0"/>
        <v>4.3819489862655332E-2</v>
      </c>
      <c r="L191" s="7">
        <v>27</v>
      </c>
      <c r="M191" s="7"/>
      <c r="N191" s="7">
        <v>18</v>
      </c>
      <c r="O191" s="7"/>
      <c r="P191" s="7"/>
      <c r="Q191" s="7"/>
      <c r="R191" s="7">
        <v>1</v>
      </c>
      <c r="S191" s="7">
        <v>18</v>
      </c>
      <c r="T191" s="7"/>
      <c r="U191" s="7">
        <v>70</v>
      </c>
      <c r="V191" s="7"/>
      <c r="W191" s="7"/>
      <c r="X191" s="10"/>
    </row>
    <row r="192" spans="1:24" ht="16.5" customHeight="1">
      <c r="A192" s="6" t="s">
        <v>215</v>
      </c>
      <c r="B192" s="7" t="s">
        <v>26</v>
      </c>
      <c r="C192" s="7" t="s">
        <v>44</v>
      </c>
      <c r="D192" s="7" t="s">
        <v>45</v>
      </c>
      <c r="E192" s="7">
        <v>1</v>
      </c>
      <c r="F192" s="7" t="s">
        <v>45</v>
      </c>
      <c r="G192" s="7" t="s">
        <v>46</v>
      </c>
      <c r="H192" s="7" t="s">
        <v>30</v>
      </c>
      <c r="I192" s="8">
        <v>1006</v>
      </c>
      <c r="J192" s="7">
        <v>59</v>
      </c>
      <c r="K192" s="9">
        <f t="shared" si="0"/>
        <v>5.8648111332007952E-2</v>
      </c>
      <c r="L192" s="7">
        <v>12</v>
      </c>
      <c r="M192" s="7"/>
      <c r="N192" s="7">
        <v>12</v>
      </c>
      <c r="O192" s="7"/>
      <c r="P192" s="7"/>
      <c r="Q192" s="7"/>
      <c r="R192" s="7"/>
      <c r="S192" s="7">
        <v>3</v>
      </c>
      <c r="T192" s="7"/>
      <c r="U192" s="7">
        <v>32</v>
      </c>
      <c r="V192" s="7"/>
      <c r="W192" s="7"/>
      <c r="X192" s="10"/>
    </row>
    <row r="193" spans="1:24" ht="16.5" customHeight="1">
      <c r="A193" s="6" t="s">
        <v>215</v>
      </c>
      <c r="B193" s="7" t="s">
        <v>26</v>
      </c>
      <c r="C193" s="7" t="s">
        <v>128</v>
      </c>
      <c r="D193" s="7" t="s">
        <v>129</v>
      </c>
      <c r="E193" s="7">
        <v>1</v>
      </c>
      <c r="F193" s="7" t="s">
        <v>129</v>
      </c>
      <c r="G193" s="7" t="s">
        <v>130</v>
      </c>
      <c r="H193" s="7" t="s">
        <v>30</v>
      </c>
      <c r="I193" s="8">
        <v>1940</v>
      </c>
      <c r="J193" s="7">
        <v>84</v>
      </c>
      <c r="K193" s="9">
        <f t="shared" si="0"/>
        <v>4.3298969072164947E-2</v>
      </c>
      <c r="L193" s="7">
        <v>5</v>
      </c>
      <c r="M193" s="7"/>
      <c r="N193" s="7">
        <v>5</v>
      </c>
      <c r="O193" s="7"/>
      <c r="P193" s="7"/>
      <c r="Q193" s="7"/>
      <c r="R193" s="7">
        <v>47</v>
      </c>
      <c r="S193" s="7">
        <v>4</v>
      </c>
      <c r="T193" s="7"/>
      <c r="U193" s="7">
        <v>23</v>
      </c>
      <c r="V193" s="7">
        <v>8</v>
      </c>
      <c r="W193" s="7"/>
      <c r="X193" s="10"/>
    </row>
    <row r="194" spans="1:24" ht="16.5" customHeight="1">
      <c r="A194" s="6" t="s">
        <v>216</v>
      </c>
      <c r="B194" s="7" t="s">
        <v>26</v>
      </c>
      <c r="C194" s="7" t="s">
        <v>128</v>
      </c>
      <c r="D194" s="7" t="s">
        <v>129</v>
      </c>
      <c r="E194" s="7">
        <v>1</v>
      </c>
      <c r="F194" s="7" t="s">
        <v>129</v>
      </c>
      <c r="G194" s="7" t="s">
        <v>130</v>
      </c>
      <c r="H194" s="7" t="s">
        <v>30</v>
      </c>
      <c r="I194" s="8">
        <v>3028</v>
      </c>
      <c r="J194" s="7">
        <v>87</v>
      </c>
      <c r="K194" s="9">
        <f t="shared" si="0"/>
        <v>2.8731836195508585E-2</v>
      </c>
      <c r="L194" s="7"/>
      <c r="M194" s="7"/>
      <c r="N194" s="7">
        <v>1</v>
      </c>
      <c r="O194" s="7"/>
      <c r="P194" s="7"/>
      <c r="Q194" s="7"/>
      <c r="R194" s="7">
        <v>74</v>
      </c>
      <c r="S194" s="7">
        <v>5</v>
      </c>
      <c r="T194" s="7"/>
      <c r="U194" s="7">
        <v>6</v>
      </c>
      <c r="V194" s="7"/>
      <c r="W194" s="7">
        <v>1</v>
      </c>
      <c r="X194" s="10"/>
    </row>
    <row r="195" spans="1:24" ht="16.5" customHeight="1">
      <c r="A195" s="6" t="s">
        <v>217</v>
      </c>
      <c r="B195" s="7" t="s">
        <v>26</v>
      </c>
      <c r="C195" s="7" t="s">
        <v>27</v>
      </c>
      <c r="D195" s="7" t="s">
        <v>218</v>
      </c>
      <c r="E195" s="7">
        <v>2</v>
      </c>
      <c r="F195" s="7" t="s">
        <v>28</v>
      </c>
      <c r="G195" s="7" t="s">
        <v>29</v>
      </c>
      <c r="H195" s="7" t="s">
        <v>30</v>
      </c>
      <c r="I195" s="7">
        <v>68</v>
      </c>
      <c r="J195" s="7"/>
      <c r="K195" s="9">
        <f t="shared" si="0"/>
        <v>0</v>
      </c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>
        <v>36</v>
      </c>
      <c r="W195" s="7"/>
      <c r="X195" s="10"/>
    </row>
    <row r="196" spans="1:24" ht="16.5" customHeight="1">
      <c r="A196" s="6" t="s">
        <v>217</v>
      </c>
      <c r="B196" s="7" t="s">
        <v>26</v>
      </c>
      <c r="C196" s="7" t="s">
        <v>128</v>
      </c>
      <c r="D196" s="7" t="s">
        <v>129</v>
      </c>
      <c r="E196" s="7">
        <v>1</v>
      </c>
      <c r="F196" s="7" t="s">
        <v>129</v>
      </c>
      <c r="G196" s="7" t="s">
        <v>130</v>
      </c>
      <c r="H196" s="7" t="s">
        <v>30</v>
      </c>
      <c r="I196" s="8">
        <v>2718</v>
      </c>
      <c r="J196" s="7">
        <v>54</v>
      </c>
      <c r="K196" s="9">
        <f t="shared" si="0"/>
        <v>1.9867549668874173E-2</v>
      </c>
      <c r="L196" s="7">
        <v>1</v>
      </c>
      <c r="M196" s="7"/>
      <c r="N196" s="7">
        <v>1</v>
      </c>
      <c r="O196" s="7"/>
      <c r="P196" s="7"/>
      <c r="Q196" s="7"/>
      <c r="R196" s="7">
        <v>43</v>
      </c>
      <c r="S196" s="7">
        <v>5</v>
      </c>
      <c r="T196" s="7">
        <v>4</v>
      </c>
      <c r="U196" s="7"/>
      <c r="V196" s="7"/>
      <c r="W196" s="7"/>
      <c r="X196" s="10"/>
    </row>
    <row r="197" spans="1:24" ht="16.5" customHeight="1">
      <c r="A197" s="6" t="s">
        <v>219</v>
      </c>
      <c r="B197" s="7" t="s">
        <v>26</v>
      </c>
      <c r="C197" s="7" t="s">
        <v>27</v>
      </c>
      <c r="D197" s="7" t="s">
        <v>218</v>
      </c>
      <c r="E197" s="7">
        <v>2</v>
      </c>
      <c r="F197" s="7" t="s">
        <v>28</v>
      </c>
      <c r="G197" s="7" t="s">
        <v>29</v>
      </c>
      <c r="H197" s="7" t="s">
        <v>30</v>
      </c>
      <c r="I197" s="8">
        <v>3062</v>
      </c>
      <c r="J197" s="7">
        <v>41</v>
      </c>
      <c r="K197" s="9">
        <f t="shared" si="0"/>
        <v>1.3389941214892228E-2</v>
      </c>
      <c r="L197" s="7">
        <v>5</v>
      </c>
      <c r="M197" s="7"/>
      <c r="N197" s="7">
        <v>22</v>
      </c>
      <c r="O197" s="7"/>
      <c r="P197" s="7"/>
      <c r="Q197" s="7">
        <v>1</v>
      </c>
      <c r="R197" s="7"/>
      <c r="S197" s="7">
        <v>10</v>
      </c>
      <c r="T197" s="7"/>
      <c r="U197" s="7"/>
      <c r="V197" s="7"/>
      <c r="W197" s="7">
        <v>2</v>
      </c>
      <c r="X197" s="10">
        <v>1</v>
      </c>
    </row>
    <row r="198" spans="1:24" ht="16.5" customHeight="1">
      <c r="A198" s="6" t="s">
        <v>220</v>
      </c>
      <c r="B198" s="7" t="s">
        <v>26</v>
      </c>
      <c r="C198" s="7" t="s">
        <v>27</v>
      </c>
      <c r="D198" s="7" t="s">
        <v>218</v>
      </c>
      <c r="E198" s="7">
        <v>2</v>
      </c>
      <c r="F198" s="7" t="s">
        <v>28</v>
      </c>
      <c r="G198" s="7" t="s">
        <v>29</v>
      </c>
      <c r="H198" s="7" t="s">
        <v>30</v>
      </c>
      <c r="I198" s="8">
        <v>2922</v>
      </c>
      <c r="J198" s="7">
        <v>51</v>
      </c>
      <c r="K198" s="9">
        <f t="shared" si="0"/>
        <v>1.7453798767967144E-2</v>
      </c>
      <c r="L198" s="7"/>
      <c r="M198" s="7"/>
      <c r="N198" s="7">
        <v>19</v>
      </c>
      <c r="O198" s="7"/>
      <c r="P198" s="7"/>
      <c r="Q198" s="7">
        <v>10</v>
      </c>
      <c r="R198" s="7">
        <v>3</v>
      </c>
      <c r="S198" s="7">
        <v>16</v>
      </c>
      <c r="T198" s="7"/>
      <c r="U198" s="7"/>
      <c r="V198" s="7">
        <v>6</v>
      </c>
      <c r="W198" s="7">
        <v>3</v>
      </c>
      <c r="X198" s="10"/>
    </row>
    <row r="199" spans="1:24" ht="16.5" customHeight="1">
      <c r="A199" s="6" t="s">
        <v>221</v>
      </c>
      <c r="B199" s="7" t="s">
        <v>26</v>
      </c>
      <c r="C199" s="7" t="s">
        <v>27</v>
      </c>
      <c r="D199" s="7" t="s">
        <v>218</v>
      </c>
      <c r="E199" s="7">
        <v>2</v>
      </c>
      <c r="F199" s="7" t="s">
        <v>28</v>
      </c>
      <c r="G199" s="7" t="s">
        <v>29</v>
      </c>
      <c r="H199" s="7" t="s">
        <v>30</v>
      </c>
      <c r="I199" s="8">
        <v>2902</v>
      </c>
      <c r="J199" s="7">
        <v>98</v>
      </c>
      <c r="K199" s="9">
        <f t="shared" si="0"/>
        <v>3.3769813921433495E-2</v>
      </c>
      <c r="L199" s="7">
        <v>17</v>
      </c>
      <c r="M199" s="7"/>
      <c r="N199" s="7">
        <v>41</v>
      </c>
      <c r="O199" s="7"/>
      <c r="P199" s="7"/>
      <c r="Q199" s="7">
        <v>2</v>
      </c>
      <c r="R199" s="7">
        <v>9</v>
      </c>
      <c r="S199" s="7">
        <v>11</v>
      </c>
      <c r="T199" s="7"/>
      <c r="U199" s="7">
        <v>2</v>
      </c>
      <c r="V199" s="7"/>
      <c r="W199" s="7">
        <v>16</v>
      </c>
      <c r="X199" s="10"/>
    </row>
    <row r="200" spans="1:24" ht="16.5" customHeight="1">
      <c r="A200" s="6" t="s">
        <v>222</v>
      </c>
      <c r="B200" s="7" t="s">
        <v>26</v>
      </c>
      <c r="C200" s="7" t="s">
        <v>27</v>
      </c>
      <c r="D200" s="7" t="s">
        <v>218</v>
      </c>
      <c r="E200" s="7">
        <v>2</v>
      </c>
      <c r="F200" s="7" t="s">
        <v>28</v>
      </c>
      <c r="G200" s="7" t="s">
        <v>29</v>
      </c>
      <c r="H200" s="7" t="s">
        <v>30</v>
      </c>
      <c r="I200" s="8">
        <v>2940</v>
      </c>
      <c r="J200" s="7">
        <v>44</v>
      </c>
      <c r="K200" s="9">
        <f t="shared" si="0"/>
        <v>1.4965986394557823E-2</v>
      </c>
      <c r="L200" s="7"/>
      <c r="M200" s="7"/>
      <c r="N200" s="7">
        <v>4</v>
      </c>
      <c r="O200" s="7"/>
      <c r="P200" s="7"/>
      <c r="Q200" s="7"/>
      <c r="R200" s="7"/>
      <c r="S200" s="7">
        <v>14</v>
      </c>
      <c r="T200" s="7"/>
      <c r="U200" s="7"/>
      <c r="V200" s="7">
        <v>2</v>
      </c>
      <c r="W200" s="7">
        <v>26</v>
      </c>
      <c r="X200" s="10"/>
    </row>
    <row r="201" spans="1:24" ht="16.5" customHeight="1">
      <c r="A201" s="6" t="s">
        <v>223</v>
      </c>
      <c r="B201" s="7" t="s">
        <v>26</v>
      </c>
      <c r="C201" s="7" t="s">
        <v>27</v>
      </c>
      <c r="D201" s="7" t="s">
        <v>218</v>
      </c>
      <c r="E201" s="7">
        <v>2</v>
      </c>
      <c r="F201" s="7" t="s">
        <v>28</v>
      </c>
      <c r="G201" s="7" t="s">
        <v>29</v>
      </c>
      <c r="H201" s="7" t="s">
        <v>30</v>
      </c>
      <c r="I201" s="8">
        <v>2802</v>
      </c>
      <c r="J201" s="7">
        <v>50</v>
      </c>
      <c r="K201" s="9">
        <f t="shared" si="0"/>
        <v>1.7844396859386154E-2</v>
      </c>
      <c r="L201" s="7"/>
      <c r="M201" s="7"/>
      <c r="N201" s="7">
        <v>5</v>
      </c>
      <c r="O201" s="7">
        <v>2</v>
      </c>
      <c r="P201" s="7"/>
      <c r="Q201" s="7">
        <v>1</v>
      </c>
      <c r="R201" s="7">
        <v>9</v>
      </c>
      <c r="S201" s="7">
        <v>16</v>
      </c>
      <c r="T201" s="7"/>
      <c r="U201" s="7"/>
      <c r="V201" s="7"/>
      <c r="W201" s="7">
        <v>17</v>
      </c>
      <c r="X201" s="10"/>
    </row>
    <row r="202" spans="1:24" ht="16.5" customHeight="1">
      <c r="A202" s="6" t="s">
        <v>224</v>
      </c>
      <c r="B202" s="7" t="s">
        <v>26</v>
      </c>
      <c r="C202" s="7" t="s">
        <v>27</v>
      </c>
      <c r="D202" s="7" t="s">
        <v>218</v>
      </c>
      <c r="E202" s="7">
        <v>2</v>
      </c>
      <c r="F202" s="7" t="s">
        <v>28</v>
      </c>
      <c r="G202" s="7" t="s">
        <v>29</v>
      </c>
      <c r="H202" s="7" t="s">
        <v>30</v>
      </c>
      <c r="I202" s="8">
        <v>2978</v>
      </c>
      <c r="J202" s="7">
        <v>48</v>
      </c>
      <c r="K202" s="9">
        <f t="shared" si="0"/>
        <v>1.6118200134318333E-2</v>
      </c>
      <c r="L202" s="7"/>
      <c r="M202" s="7"/>
      <c r="N202" s="7">
        <v>17</v>
      </c>
      <c r="O202" s="7"/>
      <c r="P202" s="7"/>
      <c r="Q202" s="7">
        <v>9</v>
      </c>
      <c r="R202" s="7">
        <v>2</v>
      </c>
      <c r="S202" s="7">
        <v>12</v>
      </c>
      <c r="T202" s="7"/>
      <c r="U202" s="7"/>
      <c r="V202" s="7"/>
      <c r="W202" s="7">
        <v>8</v>
      </c>
      <c r="X202" s="10"/>
    </row>
    <row r="203" spans="1:24" ht="16.5" customHeight="1">
      <c r="A203" s="6" t="s">
        <v>225</v>
      </c>
      <c r="B203" s="7" t="s">
        <v>26</v>
      </c>
      <c r="C203" s="7" t="s">
        <v>27</v>
      </c>
      <c r="D203" s="7" t="s">
        <v>218</v>
      </c>
      <c r="E203" s="7">
        <v>2</v>
      </c>
      <c r="F203" s="7" t="s">
        <v>28</v>
      </c>
      <c r="G203" s="7" t="s">
        <v>29</v>
      </c>
      <c r="H203" s="7" t="s">
        <v>30</v>
      </c>
      <c r="I203" s="8">
        <v>2964</v>
      </c>
      <c r="J203" s="7">
        <v>37</v>
      </c>
      <c r="K203" s="9">
        <f t="shared" si="0"/>
        <v>1.2483130904183536E-2</v>
      </c>
      <c r="L203" s="7"/>
      <c r="M203" s="7"/>
      <c r="N203" s="7">
        <v>12</v>
      </c>
      <c r="O203" s="7"/>
      <c r="P203" s="7"/>
      <c r="Q203" s="7">
        <v>3</v>
      </c>
      <c r="R203" s="7"/>
      <c r="S203" s="7">
        <v>13</v>
      </c>
      <c r="T203" s="7"/>
      <c r="U203" s="7"/>
      <c r="V203" s="7"/>
      <c r="W203" s="7">
        <v>7</v>
      </c>
      <c r="X203" s="10">
        <v>2</v>
      </c>
    </row>
    <row r="204" spans="1:24" ht="16.5" customHeight="1">
      <c r="A204" s="6" t="s">
        <v>226</v>
      </c>
      <c r="B204" s="7" t="s">
        <v>26</v>
      </c>
      <c r="C204" s="7" t="s">
        <v>27</v>
      </c>
      <c r="D204" s="7" t="s">
        <v>218</v>
      </c>
      <c r="E204" s="7">
        <v>2</v>
      </c>
      <c r="F204" s="7" t="s">
        <v>28</v>
      </c>
      <c r="G204" s="7" t="s">
        <v>29</v>
      </c>
      <c r="H204" s="7" t="s">
        <v>30</v>
      </c>
      <c r="I204" s="8">
        <v>2960</v>
      </c>
      <c r="J204" s="7">
        <v>24</v>
      </c>
      <c r="K204" s="9">
        <f t="shared" si="0"/>
        <v>8.1081081081081086E-3</v>
      </c>
      <c r="L204" s="7"/>
      <c r="M204" s="7"/>
      <c r="N204" s="7">
        <v>7</v>
      </c>
      <c r="O204" s="7"/>
      <c r="P204" s="7"/>
      <c r="Q204" s="7">
        <v>1</v>
      </c>
      <c r="R204" s="7"/>
      <c r="S204" s="7">
        <v>11</v>
      </c>
      <c r="T204" s="7"/>
      <c r="U204" s="7"/>
      <c r="V204" s="7"/>
      <c r="W204" s="7">
        <v>5</v>
      </c>
      <c r="X204" s="10"/>
    </row>
    <row r="205" spans="1:24" ht="16.5" customHeight="1">
      <c r="A205" s="6" t="s">
        <v>227</v>
      </c>
      <c r="B205" s="7" t="s">
        <v>26</v>
      </c>
      <c r="C205" s="7" t="s">
        <v>27</v>
      </c>
      <c r="D205" s="7" t="s">
        <v>218</v>
      </c>
      <c r="E205" s="7">
        <v>2</v>
      </c>
      <c r="F205" s="7" t="s">
        <v>28</v>
      </c>
      <c r="G205" s="7" t="s">
        <v>29</v>
      </c>
      <c r="H205" s="7" t="s">
        <v>30</v>
      </c>
      <c r="I205" s="8">
        <v>2858</v>
      </c>
      <c r="J205" s="7">
        <v>37</v>
      </c>
      <c r="K205" s="9">
        <f t="shared" si="0"/>
        <v>1.2946116165150455E-2</v>
      </c>
      <c r="L205" s="7"/>
      <c r="M205" s="7"/>
      <c r="N205" s="7">
        <v>13</v>
      </c>
      <c r="O205" s="7"/>
      <c r="P205" s="7"/>
      <c r="Q205" s="7">
        <v>1</v>
      </c>
      <c r="R205" s="7">
        <v>2</v>
      </c>
      <c r="S205" s="7">
        <v>21</v>
      </c>
      <c r="T205" s="7"/>
      <c r="U205" s="7"/>
      <c r="V205" s="7"/>
      <c r="W205" s="7"/>
      <c r="X205" s="10"/>
    </row>
    <row r="206" spans="1:24" ht="16.5" customHeight="1">
      <c r="A206" s="6" t="s">
        <v>228</v>
      </c>
      <c r="B206" s="7" t="s">
        <v>26</v>
      </c>
      <c r="C206" s="7" t="s">
        <v>27</v>
      </c>
      <c r="D206" s="7" t="s">
        <v>218</v>
      </c>
      <c r="E206" s="7">
        <v>2</v>
      </c>
      <c r="F206" s="7" t="s">
        <v>28</v>
      </c>
      <c r="G206" s="7" t="s">
        <v>29</v>
      </c>
      <c r="H206" s="7" t="s">
        <v>30</v>
      </c>
      <c r="I206" s="8">
        <v>1506</v>
      </c>
      <c r="J206" s="7">
        <v>25</v>
      </c>
      <c r="K206" s="9">
        <f t="shared" si="0"/>
        <v>1.6600265604249667E-2</v>
      </c>
      <c r="L206" s="7"/>
      <c r="M206" s="7"/>
      <c r="N206" s="7"/>
      <c r="O206" s="7"/>
      <c r="P206" s="7"/>
      <c r="Q206" s="7"/>
      <c r="R206" s="7"/>
      <c r="S206" s="7">
        <v>12</v>
      </c>
      <c r="T206" s="7"/>
      <c r="U206" s="7"/>
      <c r="V206" s="7"/>
      <c r="W206" s="7">
        <v>13</v>
      </c>
      <c r="X206" s="10"/>
    </row>
    <row r="207" spans="1:24" ht="16.5" customHeight="1">
      <c r="A207" s="6" t="s">
        <v>228</v>
      </c>
      <c r="B207" s="7" t="s">
        <v>26</v>
      </c>
      <c r="C207" s="7" t="s">
        <v>27</v>
      </c>
      <c r="D207" s="7" t="s">
        <v>28</v>
      </c>
      <c r="E207" s="7">
        <v>1</v>
      </c>
      <c r="F207" s="7" t="s">
        <v>28</v>
      </c>
      <c r="G207" s="7" t="s">
        <v>29</v>
      </c>
      <c r="H207" s="7" t="s">
        <v>30</v>
      </c>
      <c r="I207" s="8">
        <v>1530</v>
      </c>
      <c r="J207" s="7">
        <v>18</v>
      </c>
      <c r="K207" s="9">
        <f t="shared" si="0"/>
        <v>1.1764705882352941E-2</v>
      </c>
      <c r="L207" s="7"/>
      <c r="M207" s="7"/>
      <c r="N207" s="7">
        <v>13</v>
      </c>
      <c r="O207" s="7"/>
      <c r="P207" s="7"/>
      <c r="Q207" s="7">
        <v>2</v>
      </c>
      <c r="R207" s="7"/>
      <c r="S207" s="7">
        <v>3</v>
      </c>
      <c r="T207" s="7"/>
      <c r="U207" s="7"/>
      <c r="V207" s="7"/>
      <c r="W207" s="7"/>
      <c r="X207" s="10"/>
    </row>
    <row r="208" spans="1:24" ht="16.5" customHeight="1">
      <c r="A208" s="6" t="s">
        <v>229</v>
      </c>
      <c r="B208" s="7" t="s">
        <v>26</v>
      </c>
      <c r="C208" s="7" t="s">
        <v>27</v>
      </c>
      <c r="D208" s="7" t="s">
        <v>218</v>
      </c>
      <c r="E208" s="7">
        <v>2</v>
      </c>
      <c r="F208" s="7" t="s">
        <v>28</v>
      </c>
      <c r="G208" s="7" t="s">
        <v>29</v>
      </c>
      <c r="H208" s="7" t="s">
        <v>30</v>
      </c>
      <c r="I208" s="8">
        <v>2972</v>
      </c>
      <c r="J208" s="7">
        <v>73</v>
      </c>
      <c r="K208" s="9">
        <f t="shared" si="0"/>
        <v>2.4562584118438761E-2</v>
      </c>
      <c r="L208" s="7"/>
      <c r="M208" s="7"/>
      <c r="N208" s="7">
        <v>14</v>
      </c>
      <c r="O208" s="7"/>
      <c r="P208" s="7"/>
      <c r="Q208" s="7">
        <v>7</v>
      </c>
      <c r="R208" s="7"/>
      <c r="S208" s="7">
        <v>52</v>
      </c>
      <c r="T208" s="7"/>
      <c r="U208" s="7"/>
      <c r="V208" s="7"/>
      <c r="W208" s="7"/>
      <c r="X208" s="10"/>
    </row>
    <row r="209" spans="1:24" ht="16.5" customHeight="1">
      <c r="A209" s="6" t="s">
        <v>230</v>
      </c>
      <c r="B209" s="7" t="s">
        <v>26</v>
      </c>
      <c r="C209" s="7" t="s">
        <v>27</v>
      </c>
      <c r="D209" s="7" t="s">
        <v>28</v>
      </c>
      <c r="E209" s="7">
        <v>1</v>
      </c>
      <c r="F209" s="7" t="s">
        <v>28</v>
      </c>
      <c r="G209" s="7" t="s">
        <v>29</v>
      </c>
      <c r="H209" s="7" t="s">
        <v>30</v>
      </c>
      <c r="I209" s="8">
        <v>2960</v>
      </c>
      <c r="J209" s="7">
        <v>60</v>
      </c>
      <c r="K209" s="9">
        <f t="shared" si="0"/>
        <v>2.0270270270270271E-2</v>
      </c>
      <c r="L209" s="7"/>
      <c r="M209" s="7"/>
      <c r="N209" s="7">
        <v>22</v>
      </c>
      <c r="O209" s="7"/>
      <c r="P209" s="7"/>
      <c r="Q209" s="7">
        <v>4</v>
      </c>
      <c r="R209" s="7"/>
      <c r="S209" s="7">
        <v>14</v>
      </c>
      <c r="T209" s="7">
        <v>12</v>
      </c>
      <c r="U209" s="7"/>
      <c r="V209" s="7"/>
      <c r="W209" s="7">
        <v>8</v>
      </c>
      <c r="X209" s="10"/>
    </row>
    <row r="210" spans="1:24" ht="16.5" customHeight="1">
      <c r="A210" s="6" t="s">
        <v>231</v>
      </c>
      <c r="B210" s="7" t="s">
        <v>26</v>
      </c>
      <c r="C210" s="7" t="s">
        <v>27</v>
      </c>
      <c r="D210" s="7" t="s">
        <v>218</v>
      </c>
      <c r="E210" s="7">
        <v>2</v>
      </c>
      <c r="F210" s="7" t="s">
        <v>28</v>
      </c>
      <c r="G210" s="7" t="s">
        <v>29</v>
      </c>
      <c r="H210" s="7" t="s">
        <v>30</v>
      </c>
      <c r="I210" s="8">
        <v>1450</v>
      </c>
      <c r="J210" s="7">
        <v>15</v>
      </c>
      <c r="K210" s="9">
        <f t="shared" si="0"/>
        <v>1.0344827586206896E-2</v>
      </c>
      <c r="L210" s="7"/>
      <c r="M210" s="7"/>
      <c r="N210" s="7">
        <v>10</v>
      </c>
      <c r="O210" s="7"/>
      <c r="P210" s="7"/>
      <c r="Q210" s="7"/>
      <c r="R210" s="7"/>
      <c r="S210" s="7">
        <v>3</v>
      </c>
      <c r="T210" s="7"/>
      <c r="U210" s="7"/>
      <c r="V210" s="7"/>
      <c r="W210" s="7">
        <v>2</v>
      </c>
      <c r="X210" s="10"/>
    </row>
    <row r="211" spans="1:24" ht="16.5" customHeight="1">
      <c r="A211" s="6" t="s">
        <v>231</v>
      </c>
      <c r="B211" s="7" t="s">
        <v>26</v>
      </c>
      <c r="C211" s="7" t="s">
        <v>27</v>
      </c>
      <c r="D211" s="7" t="s">
        <v>28</v>
      </c>
      <c r="E211" s="7">
        <v>1</v>
      </c>
      <c r="F211" s="7" t="s">
        <v>28</v>
      </c>
      <c r="G211" s="7" t="s">
        <v>29</v>
      </c>
      <c r="H211" s="7" t="s">
        <v>30</v>
      </c>
      <c r="I211" s="8">
        <v>1492</v>
      </c>
      <c r="J211" s="7">
        <v>6</v>
      </c>
      <c r="K211" s="9">
        <f t="shared" si="0"/>
        <v>4.0214477211796247E-3</v>
      </c>
      <c r="L211" s="7"/>
      <c r="M211" s="7"/>
      <c r="N211" s="7">
        <v>1</v>
      </c>
      <c r="O211" s="7"/>
      <c r="P211" s="7"/>
      <c r="Q211" s="7">
        <v>4</v>
      </c>
      <c r="R211" s="7"/>
      <c r="S211" s="7">
        <v>1</v>
      </c>
      <c r="T211" s="7"/>
      <c r="U211" s="7"/>
      <c r="V211" s="7"/>
      <c r="W211" s="7"/>
      <c r="X211" s="10"/>
    </row>
    <row r="212" spans="1:24" ht="16.5" customHeight="1">
      <c r="A212" s="6" t="s">
        <v>232</v>
      </c>
      <c r="B212" s="7" t="s">
        <v>26</v>
      </c>
      <c r="C212" s="7" t="s">
        <v>128</v>
      </c>
      <c r="D212" s="7" t="s">
        <v>129</v>
      </c>
      <c r="E212" s="7">
        <v>1</v>
      </c>
      <c r="F212" s="7" t="s">
        <v>129</v>
      </c>
      <c r="G212" s="7" t="s">
        <v>130</v>
      </c>
      <c r="H212" s="7" t="s">
        <v>30</v>
      </c>
      <c r="I212" s="8">
        <v>2140</v>
      </c>
      <c r="J212" s="7"/>
      <c r="K212" s="9">
        <f t="shared" si="0"/>
        <v>0</v>
      </c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10"/>
    </row>
    <row r="213" spans="1:24" ht="16.5" customHeight="1">
      <c r="A213" s="6" t="s">
        <v>233</v>
      </c>
      <c r="B213" s="7" t="s">
        <v>26</v>
      </c>
      <c r="C213" s="7" t="s">
        <v>128</v>
      </c>
      <c r="D213" s="7" t="s">
        <v>129</v>
      </c>
      <c r="E213" s="7">
        <v>1</v>
      </c>
      <c r="F213" s="7" t="s">
        <v>129</v>
      </c>
      <c r="G213" s="7" t="s">
        <v>130</v>
      </c>
      <c r="H213" s="7" t="s">
        <v>30</v>
      </c>
      <c r="I213" s="8">
        <v>2770</v>
      </c>
      <c r="J213" s="7">
        <v>20</v>
      </c>
      <c r="K213" s="9">
        <f t="shared" si="0"/>
        <v>7.2202166064981952E-3</v>
      </c>
      <c r="L213" s="7">
        <v>6</v>
      </c>
      <c r="M213" s="7"/>
      <c r="N213" s="7">
        <v>2</v>
      </c>
      <c r="O213" s="7"/>
      <c r="P213" s="7"/>
      <c r="Q213" s="7"/>
      <c r="R213" s="7">
        <v>2</v>
      </c>
      <c r="S213" s="7">
        <v>8</v>
      </c>
      <c r="T213" s="7"/>
      <c r="U213" s="7"/>
      <c r="V213" s="7">
        <v>4</v>
      </c>
      <c r="W213" s="7">
        <v>2</v>
      </c>
      <c r="X213" s="10"/>
    </row>
    <row r="214" spans="1:24" ht="16.5" customHeight="1">
      <c r="A214" s="6" t="s">
        <v>234</v>
      </c>
      <c r="B214" s="7" t="s">
        <v>26</v>
      </c>
      <c r="C214" s="7" t="s">
        <v>27</v>
      </c>
      <c r="D214" s="7" t="s">
        <v>218</v>
      </c>
      <c r="E214" s="7">
        <v>2</v>
      </c>
      <c r="F214" s="7" t="s">
        <v>28</v>
      </c>
      <c r="G214" s="7" t="s">
        <v>29</v>
      </c>
      <c r="H214" s="7" t="s">
        <v>30</v>
      </c>
      <c r="I214" s="7">
        <v>10</v>
      </c>
      <c r="J214" s="7"/>
      <c r="K214" s="9">
        <f t="shared" si="0"/>
        <v>0</v>
      </c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10"/>
    </row>
    <row r="215" spans="1:24" ht="16.5" customHeight="1">
      <c r="A215" s="6" t="s">
        <v>234</v>
      </c>
      <c r="B215" s="7" t="s">
        <v>26</v>
      </c>
      <c r="C215" s="7" t="s">
        <v>128</v>
      </c>
      <c r="D215" s="7" t="s">
        <v>129</v>
      </c>
      <c r="E215" s="7">
        <v>1</v>
      </c>
      <c r="F215" s="7" t="s">
        <v>129</v>
      </c>
      <c r="G215" s="7" t="s">
        <v>130</v>
      </c>
      <c r="H215" s="7" t="s">
        <v>30</v>
      </c>
      <c r="I215" s="7">
        <v>130</v>
      </c>
      <c r="J215" s="7"/>
      <c r="K215" s="9">
        <f t="shared" si="0"/>
        <v>0</v>
      </c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10"/>
    </row>
    <row r="216" spans="1:24" ht="16.5" customHeight="1">
      <c r="A216" s="6" t="s">
        <v>235</v>
      </c>
      <c r="B216" s="7" t="s">
        <v>26</v>
      </c>
      <c r="C216" s="7" t="s">
        <v>27</v>
      </c>
      <c r="D216" s="7" t="s">
        <v>218</v>
      </c>
      <c r="E216" s="7">
        <v>2</v>
      </c>
      <c r="F216" s="7" t="s">
        <v>28</v>
      </c>
      <c r="G216" s="7" t="s">
        <v>29</v>
      </c>
      <c r="H216" s="7" t="s">
        <v>30</v>
      </c>
      <c r="I216" s="8">
        <v>2290</v>
      </c>
      <c r="J216" s="7">
        <v>35</v>
      </c>
      <c r="K216" s="9">
        <f t="shared" si="0"/>
        <v>1.5283842794759825E-2</v>
      </c>
      <c r="L216" s="7">
        <v>9</v>
      </c>
      <c r="M216" s="7"/>
      <c r="N216" s="7">
        <v>3</v>
      </c>
      <c r="O216" s="7"/>
      <c r="P216" s="7"/>
      <c r="Q216" s="7"/>
      <c r="R216" s="7">
        <v>19</v>
      </c>
      <c r="S216" s="7">
        <v>3</v>
      </c>
      <c r="T216" s="7"/>
      <c r="U216" s="7"/>
      <c r="V216" s="7">
        <v>28</v>
      </c>
      <c r="W216" s="7">
        <v>1</v>
      </c>
      <c r="X216" s="10"/>
    </row>
    <row r="217" spans="1:24" ht="16.5" customHeight="1">
      <c r="A217" s="6" t="s">
        <v>236</v>
      </c>
      <c r="B217" s="7" t="s">
        <v>26</v>
      </c>
      <c r="C217" s="7" t="s">
        <v>27</v>
      </c>
      <c r="D217" s="7" t="s">
        <v>218</v>
      </c>
      <c r="E217" s="7">
        <v>2</v>
      </c>
      <c r="F217" s="7" t="s">
        <v>28</v>
      </c>
      <c r="G217" s="7" t="s">
        <v>29</v>
      </c>
      <c r="H217" s="7" t="s">
        <v>30</v>
      </c>
      <c r="I217" s="8">
        <v>3164</v>
      </c>
      <c r="J217" s="7">
        <v>80</v>
      </c>
      <c r="K217" s="9">
        <f t="shared" si="0"/>
        <v>2.5284450063211124E-2</v>
      </c>
      <c r="L217" s="7">
        <v>3</v>
      </c>
      <c r="M217" s="7"/>
      <c r="N217" s="7">
        <v>2</v>
      </c>
      <c r="O217" s="7"/>
      <c r="P217" s="7"/>
      <c r="Q217" s="7">
        <v>5</v>
      </c>
      <c r="R217" s="7">
        <v>64</v>
      </c>
      <c r="S217" s="7">
        <v>4</v>
      </c>
      <c r="T217" s="7"/>
      <c r="U217" s="7"/>
      <c r="V217" s="7">
        <v>12</v>
      </c>
      <c r="W217" s="7"/>
      <c r="X217" s="10">
        <v>2</v>
      </c>
    </row>
    <row r="218" spans="1:24" ht="16.5" customHeight="1">
      <c r="A218" s="6" t="s">
        <v>237</v>
      </c>
      <c r="B218" s="7" t="s">
        <v>26</v>
      </c>
      <c r="C218" s="7" t="s">
        <v>27</v>
      </c>
      <c r="D218" s="7" t="s">
        <v>218</v>
      </c>
      <c r="E218" s="7">
        <v>2</v>
      </c>
      <c r="F218" s="7" t="s">
        <v>28</v>
      </c>
      <c r="G218" s="7" t="s">
        <v>29</v>
      </c>
      <c r="H218" s="7" t="s">
        <v>30</v>
      </c>
      <c r="I218" s="8">
        <v>1604</v>
      </c>
      <c r="J218" s="7">
        <v>13</v>
      </c>
      <c r="K218" s="9">
        <f t="shared" si="0"/>
        <v>8.1047381546134663E-3</v>
      </c>
      <c r="L218" s="7"/>
      <c r="M218" s="7"/>
      <c r="N218" s="7"/>
      <c r="O218" s="7"/>
      <c r="P218" s="7"/>
      <c r="Q218" s="7">
        <v>7</v>
      </c>
      <c r="R218" s="7"/>
      <c r="S218" s="7">
        <v>6</v>
      </c>
      <c r="T218" s="7"/>
      <c r="U218" s="7"/>
      <c r="V218" s="7"/>
      <c r="W218" s="7"/>
      <c r="X218" s="10"/>
    </row>
    <row r="219" spans="1:24" ht="16.5" customHeight="1">
      <c r="A219" s="6" t="s">
        <v>237</v>
      </c>
      <c r="B219" s="7" t="s">
        <v>26</v>
      </c>
      <c r="C219" s="7" t="s">
        <v>27</v>
      </c>
      <c r="D219" s="7" t="s">
        <v>28</v>
      </c>
      <c r="E219" s="7">
        <v>1</v>
      </c>
      <c r="F219" s="7" t="s">
        <v>28</v>
      </c>
      <c r="G219" s="7" t="s">
        <v>29</v>
      </c>
      <c r="H219" s="7" t="s">
        <v>30</v>
      </c>
      <c r="I219" s="8">
        <v>1568</v>
      </c>
      <c r="J219" s="7">
        <v>34</v>
      </c>
      <c r="K219" s="9">
        <f t="shared" si="0"/>
        <v>2.1683673469387755E-2</v>
      </c>
      <c r="L219" s="7"/>
      <c r="M219" s="7"/>
      <c r="N219" s="7"/>
      <c r="O219" s="7"/>
      <c r="P219" s="7"/>
      <c r="Q219" s="7"/>
      <c r="R219" s="7">
        <v>30</v>
      </c>
      <c r="S219" s="7">
        <v>4</v>
      </c>
      <c r="T219" s="7"/>
      <c r="U219" s="7"/>
      <c r="V219" s="7"/>
      <c r="W219" s="7"/>
      <c r="X219" s="10"/>
    </row>
    <row r="220" spans="1:24" ht="16.5" customHeight="1">
      <c r="A220" s="6" t="s">
        <v>238</v>
      </c>
      <c r="B220" s="7" t="s">
        <v>26</v>
      </c>
      <c r="C220" s="7" t="s">
        <v>27</v>
      </c>
      <c r="D220" s="7" t="s">
        <v>28</v>
      </c>
      <c r="E220" s="7">
        <v>1</v>
      </c>
      <c r="F220" s="7" t="s">
        <v>28</v>
      </c>
      <c r="G220" s="7" t="s">
        <v>29</v>
      </c>
      <c r="H220" s="7" t="s">
        <v>30</v>
      </c>
      <c r="I220" s="8">
        <v>3090</v>
      </c>
      <c r="J220" s="7">
        <v>26</v>
      </c>
      <c r="K220" s="9">
        <f t="shared" si="0"/>
        <v>8.4142394822006479E-3</v>
      </c>
      <c r="L220" s="7">
        <v>1</v>
      </c>
      <c r="M220" s="7"/>
      <c r="N220" s="7">
        <v>8</v>
      </c>
      <c r="O220" s="7"/>
      <c r="P220" s="7"/>
      <c r="Q220" s="7">
        <v>5</v>
      </c>
      <c r="R220" s="7">
        <v>2</v>
      </c>
      <c r="S220" s="7">
        <v>8</v>
      </c>
      <c r="T220" s="7"/>
      <c r="U220" s="7"/>
      <c r="V220" s="7">
        <v>2</v>
      </c>
      <c r="W220" s="7">
        <v>2</v>
      </c>
      <c r="X220" s="10"/>
    </row>
    <row r="221" spans="1:24" ht="16.5" customHeight="1">
      <c r="A221" s="6" t="s">
        <v>239</v>
      </c>
      <c r="B221" s="7" t="s">
        <v>26</v>
      </c>
      <c r="C221" s="7" t="s">
        <v>27</v>
      </c>
      <c r="D221" s="7" t="s">
        <v>218</v>
      </c>
      <c r="E221" s="7">
        <v>2</v>
      </c>
      <c r="F221" s="7" t="s">
        <v>28</v>
      </c>
      <c r="G221" s="7" t="s">
        <v>29</v>
      </c>
      <c r="H221" s="7" t="s">
        <v>30</v>
      </c>
      <c r="I221" s="8">
        <v>1576</v>
      </c>
      <c r="J221" s="7">
        <v>3</v>
      </c>
      <c r="K221" s="9">
        <f t="shared" si="0"/>
        <v>1.9035532994923859E-3</v>
      </c>
      <c r="L221" s="7"/>
      <c r="M221" s="7"/>
      <c r="N221" s="7">
        <v>3</v>
      </c>
      <c r="O221" s="7"/>
      <c r="P221" s="7"/>
      <c r="Q221" s="7"/>
      <c r="R221" s="7"/>
      <c r="S221" s="7"/>
      <c r="T221" s="7"/>
      <c r="U221" s="7"/>
      <c r="V221" s="7"/>
      <c r="W221" s="7"/>
      <c r="X221" s="10"/>
    </row>
    <row r="222" spans="1:24" ht="16.5" customHeight="1">
      <c r="A222" s="6" t="s">
        <v>239</v>
      </c>
      <c r="B222" s="7" t="s">
        <v>26</v>
      </c>
      <c r="C222" s="7" t="s">
        <v>27</v>
      </c>
      <c r="D222" s="7" t="s">
        <v>28</v>
      </c>
      <c r="E222" s="7">
        <v>1</v>
      </c>
      <c r="F222" s="7" t="s">
        <v>28</v>
      </c>
      <c r="G222" s="7" t="s">
        <v>29</v>
      </c>
      <c r="H222" s="7" t="s">
        <v>30</v>
      </c>
      <c r="I222" s="8">
        <v>1542</v>
      </c>
      <c r="J222" s="7">
        <v>3</v>
      </c>
      <c r="K222" s="9">
        <f t="shared" si="0"/>
        <v>1.9455252918287938E-3</v>
      </c>
      <c r="L222" s="7"/>
      <c r="M222" s="7"/>
      <c r="N222" s="7">
        <v>1</v>
      </c>
      <c r="O222" s="7"/>
      <c r="P222" s="7"/>
      <c r="Q222" s="7"/>
      <c r="R222" s="7"/>
      <c r="S222" s="7">
        <v>1</v>
      </c>
      <c r="T222" s="7"/>
      <c r="U222" s="7"/>
      <c r="V222" s="7"/>
      <c r="W222" s="7">
        <v>1</v>
      </c>
      <c r="X222" s="10"/>
    </row>
    <row r="223" spans="1:24" ht="16.5" customHeight="1">
      <c r="A223" s="6" t="s">
        <v>240</v>
      </c>
      <c r="B223" s="7" t="s">
        <v>26</v>
      </c>
      <c r="C223" s="7" t="s">
        <v>27</v>
      </c>
      <c r="D223" s="7" t="s">
        <v>218</v>
      </c>
      <c r="E223" s="7">
        <v>2</v>
      </c>
      <c r="F223" s="7" t="s">
        <v>28</v>
      </c>
      <c r="G223" s="7" t="s">
        <v>29</v>
      </c>
      <c r="H223" s="7" t="s">
        <v>30</v>
      </c>
      <c r="I223" s="8">
        <v>1518</v>
      </c>
      <c r="J223" s="7">
        <v>7</v>
      </c>
      <c r="K223" s="9">
        <f t="shared" si="0"/>
        <v>4.61133069828722E-3</v>
      </c>
      <c r="L223" s="7"/>
      <c r="M223" s="7"/>
      <c r="N223" s="7">
        <v>2</v>
      </c>
      <c r="O223" s="7"/>
      <c r="P223" s="7"/>
      <c r="Q223" s="7"/>
      <c r="R223" s="7">
        <v>2</v>
      </c>
      <c r="S223" s="7">
        <v>2</v>
      </c>
      <c r="T223" s="7"/>
      <c r="U223" s="7"/>
      <c r="V223" s="7"/>
      <c r="W223" s="7">
        <v>1</v>
      </c>
      <c r="X223" s="10"/>
    </row>
    <row r="224" spans="1:24" ht="16.5" customHeight="1">
      <c r="A224" s="6" t="s">
        <v>240</v>
      </c>
      <c r="B224" s="7" t="s">
        <v>26</v>
      </c>
      <c r="C224" s="7" t="s">
        <v>27</v>
      </c>
      <c r="D224" s="7" t="s">
        <v>28</v>
      </c>
      <c r="E224" s="7">
        <v>1</v>
      </c>
      <c r="F224" s="7" t="s">
        <v>28</v>
      </c>
      <c r="G224" s="7" t="s">
        <v>29</v>
      </c>
      <c r="H224" s="7" t="s">
        <v>30</v>
      </c>
      <c r="I224" s="8">
        <v>1584</v>
      </c>
      <c r="J224" s="7">
        <v>3</v>
      </c>
      <c r="K224" s="9">
        <f t="shared" si="0"/>
        <v>1.893939393939394E-3</v>
      </c>
      <c r="L224" s="7"/>
      <c r="M224" s="7"/>
      <c r="N224" s="7"/>
      <c r="O224" s="7"/>
      <c r="P224" s="7"/>
      <c r="Q224" s="7"/>
      <c r="R224" s="7"/>
      <c r="S224" s="7">
        <v>3</v>
      </c>
      <c r="T224" s="7"/>
      <c r="U224" s="7"/>
      <c r="V224" s="7"/>
      <c r="W224" s="7"/>
      <c r="X224" s="10"/>
    </row>
    <row r="225" spans="1:24" ht="16.5" customHeight="1">
      <c r="A225" s="6" t="s">
        <v>241</v>
      </c>
      <c r="B225" s="7" t="s">
        <v>26</v>
      </c>
      <c r="C225" s="7" t="s">
        <v>27</v>
      </c>
      <c r="D225" s="7" t="s">
        <v>218</v>
      </c>
      <c r="E225" s="7">
        <v>2</v>
      </c>
      <c r="F225" s="7" t="s">
        <v>28</v>
      </c>
      <c r="G225" s="7" t="s">
        <v>29</v>
      </c>
      <c r="H225" s="7" t="s">
        <v>30</v>
      </c>
      <c r="I225" s="8">
        <v>3156</v>
      </c>
      <c r="J225" s="7">
        <v>9</v>
      </c>
      <c r="K225" s="9">
        <f t="shared" si="0"/>
        <v>2.8517110266159697E-3</v>
      </c>
      <c r="L225" s="7"/>
      <c r="M225" s="7"/>
      <c r="N225" s="7">
        <v>3</v>
      </c>
      <c r="O225" s="7"/>
      <c r="P225" s="7"/>
      <c r="Q225" s="7">
        <v>2</v>
      </c>
      <c r="R225" s="7"/>
      <c r="S225" s="7">
        <v>4</v>
      </c>
      <c r="T225" s="7"/>
      <c r="U225" s="7"/>
      <c r="V225" s="7"/>
      <c r="W225" s="7"/>
      <c r="X225" s="10"/>
    </row>
    <row r="226" spans="1:24" ht="16.5" customHeight="1">
      <c r="A226" s="6" t="s">
        <v>242</v>
      </c>
      <c r="B226" s="7" t="s">
        <v>26</v>
      </c>
      <c r="C226" s="7" t="s">
        <v>27</v>
      </c>
      <c r="D226" s="7" t="s">
        <v>218</v>
      </c>
      <c r="E226" s="7">
        <v>2</v>
      </c>
      <c r="F226" s="7" t="s">
        <v>28</v>
      </c>
      <c r="G226" s="7" t="s">
        <v>29</v>
      </c>
      <c r="H226" s="7" t="s">
        <v>30</v>
      </c>
      <c r="I226" s="8">
        <v>1450</v>
      </c>
      <c r="J226" s="7">
        <v>11</v>
      </c>
      <c r="K226" s="9">
        <f t="shared" si="0"/>
        <v>7.5862068965517242E-3</v>
      </c>
      <c r="L226" s="7"/>
      <c r="M226" s="7"/>
      <c r="N226" s="7">
        <v>2</v>
      </c>
      <c r="O226" s="7"/>
      <c r="P226" s="7"/>
      <c r="Q226" s="7"/>
      <c r="R226" s="7"/>
      <c r="S226" s="7">
        <v>2</v>
      </c>
      <c r="T226" s="7"/>
      <c r="U226" s="7">
        <v>2</v>
      </c>
      <c r="V226" s="7"/>
      <c r="W226" s="7">
        <v>5</v>
      </c>
      <c r="X226" s="10"/>
    </row>
    <row r="227" spans="1:24" ht="16.5" customHeight="1">
      <c r="A227" s="6" t="s">
        <v>242</v>
      </c>
      <c r="B227" s="7" t="s">
        <v>26</v>
      </c>
      <c r="C227" s="7" t="s">
        <v>27</v>
      </c>
      <c r="D227" s="7" t="s">
        <v>28</v>
      </c>
      <c r="E227" s="7">
        <v>1</v>
      </c>
      <c r="F227" s="7" t="s">
        <v>28</v>
      </c>
      <c r="G227" s="7" t="s">
        <v>29</v>
      </c>
      <c r="H227" s="7" t="s">
        <v>30</v>
      </c>
      <c r="I227" s="8">
        <v>1496</v>
      </c>
      <c r="J227" s="7">
        <v>18</v>
      </c>
      <c r="K227" s="9">
        <f t="shared" si="0"/>
        <v>1.2032085561497326E-2</v>
      </c>
      <c r="L227" s="7"/>
      <c r="M227" s="7"/>
      <c r="N227" s="7">
        <v>7</v>
      </c>
      <c r="O227" s="7"/>
      <c r="P227" s="7"/>
      <c r="Q227" s="7"/>
      <c r="R227" s="7"/>
      <c r="S227" s="7">
        <v>4</v>
      </c>
      <c r="T227" s="7"/>
      <c r="U227" s="7"/>
      <c r="V227" s="7">
        <v>2</v>
      </c>
      <c r="W227" s="7">
        <v>7</v>
      </c>
      <c r="X227" s="10"/>
    </row>
    <row r="228" spans="1:24" ht="16.5" customHeight="1">
      <c r="A228" s="6" t="s">
        <v>243</v>
      </c>
      <c r="B228" s="7" t="s">
        <v>26</v>
      </c>
      <c r="C228" s="7" t="s">
        <v>27</v>
      </c>
      <c r="D228" s="7" t="s">
        <v>218</v>
      </c>
      <c r="E228" s="7">
        <v>2</v>
      </c>
      <c r="F228" s="7" t="s">
        <v>28</v>
      </c>
      <c r="G228" s="7" t="s">
        <v>29</v>
      </c>
      <c r="H228" s="7" t="s">
        <v>30</v>
      </c>
      <c r="I228" s="8">
        <v>3106</v>
      </c>
      <c r="J228" s="7">
        <v>16</v>
      </c>
      <c r="K228" s="9">
        <f t="shared" si="0"/>
        <v>5.1513200257566E-3</v>
      </c>
      <c r="L228" s="7"/>
      <c r="M228" s="7"/>
      <c r="N228" s="7">
        <v>7</v>
      </c>
      <c r="O228" s="7"/>
      <c r="P228" s="7"/>
      <c r="Q228" s="7">
        <v>2</v>
      </c>
      <c r="R228" s="7"/>
      <c r="S228" s="7">
        <v>5</v>
      </c>
      <c r="T228" s="7"/>
      <c r="U228" s="7"/>
      <c r="V228" s="7"/>
      <c r="W228" s="7">
        <v>2</v>
      </c>
      <c r="X228" s="10"/>
    </row>
    <row r="229" spans="1:24" ht="16.5" customHeight="1">
      <c r="A229" s="6" t="s">
        <v>244</v>
      </c>
      <c r="B229" s="7" t="s">
        <v>26</v>
      </c>
      <c r="C229" s="7" t="s">
        <v>27</v>
      </c>
      <c r="D229" s="7" t="s">
        <v>218</v>
      </c>
      <c r="E229" s="7">
        <v>2</v>
      </c>
      <c r="F229" s="7" t="s">
        <v>28</v>
      </c>
      <c r="G229" s="7" t="s">
        <v>29</v>
      </c>
      <c r="H229" s="7" t="s">
        <v>30</v>
      </c>
      <c r="I229" s="8">
        <v>1532</v>
      </c>
      <c r="J229" s="7">
        <v>3</v>
      </c>
      <c r="K229" s="9">
        <f t="shared" si="0"/>
        <v>1.9582245430809398E-3</v>
      </c>
      <c r="L229" s="7"/>
      <c r="M229" s="7"/>
      <c r="N229" s="7">
        <v>2</v>
      </c>
      <c r="O229" s="7"/>
      <c r="P229" s="7"/>
      <c r="Q229" s="7"/>
      <c r="R229" s="7"/>
      <c r="S229" s="7">
        <v>1</v>
      </c>
      <c r="T229" s="7"/>
      <c r="U229" s="7"/>
      <c r="V229" s="7"/>
      <c r="W229" s="7"/>
      <c r="X229" s="10"/>
    </row>
    <row r="230" spans="1:24" ht="16.5" customHeight="1">
      <c r="A230" s="6" t="s">
        <v>244</v>
      </c>
      <c r="B230" s="7" t="s">
        <v>26</v>
      </c>
      <c r="C230" s="7" t="s">
        <v>27</v>
      </c>
      <c r="D230" s="7" t="s">
        <v>28</v>
      </c>
      <c r="E230" s="7">
        <v>1</v>
      </c>
      <c r="F230" s="7" t="s">
        <v>28</v>
      </c>
      <c r="G230" s="7" t="s">
        <v>29</v>
      </c>
      <c r="H230" s="7" t="s">
        <v>30</v>
      </c>
      <c r="I230" s="8">
        <v>1544</v>
      </c>
      <c r="J230" s="7">
        <v>3</v>
      </c>
      <c r="K230" s="9">
        <f t="shared" si="0"/>
        <v>1.9430051813471502E-3</v>
      </c>
      <c r="L230" s="7"/>
      <c r="M230" s="7"/>
      <c r="N230" s="7"/>
      <c r="O230" s="7"/>
      <c r="P230" s="7"/>
      <c r="Q230" s="7">
        <v>1</v>
      </c>
      <c r="R230" s="7"/>
      <c r="S230" s="7">
        <v>2</v>
      </c>
      <c r="T230" s="7"/>
      <c r="U230" s="7"/>
      <c r="V230" s="7"/>
      <c r="W230" s="7"/>
      <c r="X230" s="10"/>
    </row>
    <row r="231" spans="1:24" ht="16.5" customHeight="1">
      <c r="A231" s="6" t="s">
        <v>245</v>
      </c>
      <c r="B231" s="7" t="s">
        <v>26</v>
      </c>
      <c r="C231" s="7" t="s">
        <v>27</v>
      </c>
      <c r="D231" s="7" t="s">
        <v>218</v>
      </c>
      <c r="E231" s="7">
        <v>2</v>
      </c>
      <c r="F231" s="7" t="s">
        <v>28</v>
      </c>
      <c r="G231" s="7" t="s">
        <v>29</v>
      </c>
      <c r="H231" s="7" t="s">
        <v>30</v>
      </c>
      <c r="I231" s="8">
        <v>1546</v>
      </c>
      <c r="J231" s="7">
        <v>17</v>
      </c>
      <c r="K231" s="9">
        <f t="shared" si="0"/>
        <v>1.0996119016817595E-2</v>
      </c>
      <c r="L231" s="7"/>
      <c r="M231" s="7"/>
      <c r="N231" s="7">
        <v>2</v>
      </c>
      <c r="O231" s="7"/>
      <c r="P231" s="7"/>
      <c r="Q231" s="7"/>
      <c r="R231" s="7"/>
      <c r="S231" s="7"/>
      <c r="T231" s="7"/>
      <c r="U231" s="7"/>
      <c r="V231" s="7"/>
      <c r="W231" s="7">
        <v>15</v>
      </c>
      <c r="X231" s="10"/>
    </row>
    <row r="232" spans="1:24" ht="16.5" customHeight="1">
      <c r="A232" s="6" t="s">
        <v>245</v>
      </c>
      <c r="B232" s="7" t="s">
        <v>26</v>
      </c>
      <c r="C232" s="7" t="s">
        <v>27</v>
      </c>
      <c r="D232" s="7" t="s">
        <v>28</v>
      </c>
      <c r="E232" s="7">
        <v>1</v>
      </c>
      <c r="F232" s="7" t="s">
        <v>28</v>
      </c>
      <c r="G232" s="7" t="s">
        <v>29</v>
      </c>
      <c r="H232" s="7" t="s">
        <v>30</v>
      </c>
      <c r="I232" s="8">
        <v>1500</v>
      </c>
      <c r="J232" s="7">
        <v>18</v>
      </c>
      <c r="K232" s="9">
        <f t="shared" si="0"/>
        <v>1.2E-2</v>
      </c>
      <c r="L232" s="7">
        <v>5</v>
      </c>
      <c r="M232" s="7"/>
      <c r="N232" s="7">
        <v>2</v>
      </c>
      <c r="O232" s="7"/>
      <c r="P232" s="7"/>
      <c r="Q232" s="7">
        <v>5</v>
      </c>
      <c r="R232" s="7"/>
      <c r="S232" s="7">
        <v>6</v>
      </c>
      <c r="T232" s="7"/>
      <c r="U232" s="7"/>
      <c r="V232" s="7"/>
      <c r="W232" s="7"/>
      <c r="X232" s="10"/>
    </row>
    <row r="233" spans="1:24" ht="16.5" customHeight="1">
      <c r="A233" s="6" t="s">
        <v>246</v>
      </c>
      <c r="B233" s="7" t="s">
        <v>26</v>
      </c>
      <c r="C233" s="7" t="s">
        <v>27</v>
      </c>
      <c r="D233" s="7" t="s">
        <v>218</v>
      </c>
      <c r="E233" s="7">
        <v>2</v>
      </c>
      <c r="F233" s="7" t="s">
        <v>28</v>
      </c>
      <c r="G233" s="7" t="s">
        <v>29</v>
      </c>
      <c r="H233" s="7" t="s">
        <v>30</v>
      </c>
      <c r="I233" s="8">
        <v>1508</v>
      </c>
      <c r="J233" s="7">
        <v>7</v>
      </c>
      <c r="K233" s="9">
        <f t="shared" si="0"/>
        <v>4.6419098143236073E-3</v>
      </c>
      <c r="L233" s="7"/>
      <c r="M233" s="7"/>
      <c r="N233" s="7"/>
      <c r="O233" s="7"/>
      <c r="P233" s="7"/>
      <c r="Q233" s="7"/>
      <c r="R233" s="7">
        <v>2</v>
      </c>
      <c r="S233" s="7">
        <v>4</v>
      </c>
      <c r="T233" s="7"/>
      <c r="U233" s="7"/>
      <c r="V233" s="7">
        <v>1</v>
      </c>
      <c r="W233" s="7">
        <v>1</v>
      </c>
      <c r="X233" s="10"/>
    </row>
    <row r="234" spans="1:24" ht="16.5" customHeight="1">
      <c r="A234" s="6" t="s">
        <v>247</v>
      </c>
      <c r="B234" s="7" t="s">
        <v>26</v>
      </c>
      <c r="C234" s="7" t="s">
        <v>27</v>
      </c>
      <c r="D234" s="7" t="s">
        <v>218</v>
      </c>
      <c r="E234" s="7">
        <v>2</v>
      </c>
      <c r="F234" s="7" t="s">
        <v>28</v>
      </c>
      <c r="G234" s="7" t="s">
        <v>29</v>
      </c>
      <c r="H234" s="7" t="s">
        <v>30</v>
      </c>
      <c r="I234" s="7">
        <v>679</v>
      </c>
      <c r="J234" s="7">
        <v>9</v>
      </c>
      <c r="K234" s="9">
        <f t="shared" si="0"/>
        <v>1.3254786450662739E-2</v>
      </c>
      <c r="L234" s="7"/>
      <c r="M234" s="7"/>
      <c r="N234" s="7"/>
      <c r="O234" s="7"/>
      <c r="P234" s="7"/>
      <c r="Q234" s="7">
        <v>1</v>
      </c>
      <c r="R234" s="7">
        <v>5</v>
      </c>
      <c r="S234" s="7">
        <v>3</v>
      </c>
      <c r="T234" s="7"/>
      <c r="U234" s="7"/>
      <c r="V234" s="7">
        <v>6</v>
      </c>
      <c r="W234" s="7"/>
      <c r="X234" s="10"/>
    </row>
    <row r="235" spans="1:24" ht="16.5" customHeight="1">
      <c r="A235" s="6" t="s">
        <v>247</v>
      </c>
      <c r="B235" s="7" t="s">
        <v>26</v>
      </c>
      <c r="C235" s="7" t="s">
        <v>27</v>
      </c>
      <c r="D235" s="7" t="s">
        <v>28</v>
      </c>
      <c r="E235" s="7">
        <v>1</v>
      </c>
      <c r="F235" s="7" t="s">
        <v>28</v>
      </c>
      <c r="G235" s="7" t="s">
        <v>29</v>
      </c>
      <c r="H235" s="7" t="s">
        <v>30</v>
      </c>
      <c r="I235" s="7">
        <v>750</v>
      </c>
      <c r="J235" s="7"/>
      <c r="K235" s="9">
        <f t="shared" si="0"/>
        <v>0</v>
      </c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10"/>
    </row>
    <row r="236" spans="1:24" ht="16.5" customHeight="1">
      <c r="A236" s="6" t="s">
        <v>248</v>
      </c>
      <c r="B236" s="7" t="s">
        <v>26</v>
      </c>
      <c r="C236" s="7" t="s">
        <v>27</v>
      </c>
      <c r="D236" s="7" t="s">
        <v>28</v>
      </c>
      <c r="E236" s="7">
        <v>1</v>
      </c>
      <c r="F236" s="7" t="s">
        <v>28</v>
      </c>
      <c r="G236" s="7" t="s">
        <v>29</v>
      </c>
      <c r="H236" s="7" t="s">
        <v>30</v>
      </c>
      <c r="I236" s="8">
        <v>2642</v>
      </c>
      <c r="J236" s="7">
        <v>18</v>
      </c>
      <c r="K236" s="9">
        <f t="shared" si="0"/>
        <v>6.8130204390613172E-3</v>
      </c>
      <c r="L236" s="7"/>
      <c r="M236" s="7"/>
      <c r="N236" s="7">
        <v>1</v>
      </c>
      <c r="O236" s="7"/>
      <c r="P236" s="7"/>
      <c r="Q236" s="7">
        <v>8</v>
      </c>
      <c r="R236" s="7">
        <v>5</v>
      </c>
      <c r="S236" s="7">
        <v>4</v>
      </c>
      <c r="T236" s="7"/>
      <c r="U236" s="7"/>
      <c r="V236" s="7">
        <v>14</v>
      </c>
      <c r="W236" s="7"/>
      <c r="X236" s="10"/>
    </row>
    <row r="237" spans="1:24" ht="16.5" customHeight="1">
      <c r="A237" s="6" t="s">
        <v>249</v>
      </c>
      <c r="B237" s="7" t="s">
        <v>26</v>
      </c>
      <c r="C237" s="7" t="s">
        <v>27</v>
      </c>
      <c r="D237" s="7" t="s">
        <v>218</v>
      </c>
      <c r="E237" s="7">
        <v>2</v>
      </c>
      <c r="F237" s="7" t="s">
        <v>28</v>
      </c>
      <c r="G237" s="7" t="s">
        <v>29</v>
      </c>
      <c r="H237" s="7" t="s">
        <v>30</v>
      </c>
      <c r="I237" s="8">
        <v>3350</v>
      </c>
      <c r="J237" s="7">
        <v>19</v>
      </c>
      <c r="K237" s="9">
        <f t="shared" si="0"/>
        <v>5.6716417910447764E-3</v>
      </c>
      <c r="L237" s="7">
        <v>2</v>
      </c>
      <c r="M237" s="7"/>
      <c r="N237" s="7">
        <v>5</v>
      </c>
      <c r="O237" s="7"/>
      <c r="P237" s="7"/>
      <c r="Q237" s="7"/>
      <c r="R237" s="7"/>
      <c r="S237" s="7">
        <v>12</v>
      </c>
      <c r="T237" s="7"/>
      <c r="U237" s="7"/>
      <c r="V237" s="7"/>
      <c r="W237" s="7"/>
      <c r="X237" s="10"/>
    </row>
    <row r="238" spans="1:24" ht="16.5" customHeight="1">
      <c r="A238" s="6" t="s">
        <v>250</v>
      </c>
      <c r="B238" s="7" t="s">
        <v>26</v>
      </c>
      <c r="C238" s="7" t="s">
        <v>27</v>
      </c>
      <c r="D238" s="7" t="s">
        <v>218</v>
      </c>
      <c r="E238" s="7">
        <v>2</v>
      </c>
      <c r="F238" s="7" t="s">
        <v>28</v>
      </c>
      <c r="G238" s="7" t="s">
        <v>29</v>
      </c>
      <c r="H238" s="7" t="s">
        <v>30</v>
      </c>
      <c r="I238" s="8">
        <v>3280</v>
      </c>
      <c r="J238" s="7">
        <v>11</v>
      </c>
      <c r="K238" s="9">
        <f t="shared" si="0"/>
        <v>3.3536585365853658E-3</v>
      </c>
      <c r="L238" s="7">
        <v>2</v>
      </c>
      <c r="M238" s="7"/>
      <c r="N238" s="7">
        <v>2</v>
      </c>
      <c r="O238" s="7"/>
      <c r="P238" s="7"/>
      <c r="Q238" s="7"/>
      <c r="R238" s="7"/>
      <c r="S238" s="7">
        <v>7</v>
      </c>
      <c r="T238" s="7"/>
      <c r="U238" s="7"/>
      <c r="V238" s="7"/>
      <c r="W238" s="7"/>
      <c r="X238" s="10"/>
    </row>
    <row r="239" spans="1:24" ht="16.5" customHeight="1">
      <c r="A239" s="6" t="s">
        <v>251</v>
      </c>
      <c r="B239" s="7" t="s">
        <v>26</v>
      </c>
      <c r="C239" s="7" t="s">
        <v>27</v>
      </c>
      <c r="D239" s="7" t="s">
        <v>218</v>
      </c>
      <c r="E239" s="7">
        <v>2</v>
      </c>
      <c r="F239" s="7" t="s">
        <v>28</v>
      </c>
      <c r="G239" s="7" t="s">
        <v>29</v>
      </c>
      <c r="H239" s="7" t="s">
        <v>30</v>
      </c>
      <c r="I239" s="8">
        <v>3310</v>
      </c>
      <c r="J239" s="7">
        <v>19</v>
      </c>
      <c r="K239" s="9">
        <f t="shared" si="0"/>
        <v>5.7401812688821757E-3</v>
      </c>
      <c r="L239" s="7"/>
      <c r="M239" s="7"/>
      <c r="N239" s="7">
        <v>5</v>
      </c>
      <c r="O239" s="7"/>
      <c r="P239" s="7"/>
      <c r="Q239" s="7">
        <v>6</v>
      </c>
      <c r="R239" s="7"/>
      <c r="S239" s="7">
        <v>8</v>
      </c>
      <c r="T239" s="7"/>
      <c r="U239" s="7"/>
      <c r="V239" s="7"/>
      <c r="W239" s="7"/>
      <c r="X239" s="10"/>
    </row>
    <row r="240" spans="1:24" ht="16.5" customHeight="1">
      <c r="A240" s="6" t="s">
        <v>252</v>
      </c>
      <c r="B240" s="7" t="s">
        <v>26</v>
      </c>
      <c r="C240" s="7" t="s">
        <v>27</v>
      </c>
      <c r="D240" s="7" t="s">
        <v>218</v>
      </c>
      <c r="E240" s="7">
        <v>2</v>
      </c>
      <c r="F240" s="7" t="s">
        <v>28</v>
      </c>
      <c r="G240" s="7" t="s">
        <v>29</v>
      </c>
      <c r="H240" s="7" t="s">
        <v>30</v>
      </c>
      <c r="I240" s="8">
        <v>3282</v>
      </c>
      <c r="J240" s="7">
        <v>21</v>
      </c>
      <c r="K240" s="9">
        <f t="shared" si="0"/>
        <v>6.3985374771480807E-3</v>
      </c>
      <c r="L240" s="7"/>
      <c r="M240" s="7"/>
      <c r="N240" s="7">
        <v>1</v>
      </c>
      <c r="O240" s="7"/>
      <c r="P240" s="7"/>
      <c r="Q240" s="7">
        <v>4</v>
      </c>
      <c r="R240" s="7"/>
      <c r="S240" s="7">
        <v>16</v>
      </c>
      <c r="T240" s="7"/>
      <c r="U240" s="7"/>
      <c r="V240" s="7"/>
      <c r="W240" s="7"/>
      <c r="X240" s="10"/>
    </row>
    <row r="241" spans="1:24" ht="16.5" customHeight="1">
      <c r="A241" s="6" t="s">
        <v>253</v>
      </c>
      <c r="B241" s="7" t="s">
        <v>26</v>
      </c>
      <c r="C241" s="7" t="s">
        <v>27</v>
      </c>
      <c r="D241" s="7" t="s">
        <v>218</v>
      </c>
      <c r="E241" s="7">
        <v>2</v>
      </c>
      <c r="F241" s="7" t="s">
        <v>28</v>
      </c>
      <c r="G241" s="7" t="s">
        <v>29</v>
      </c>
      <c r="H241" s="7" t="s">
        <v>30</v>
      </c>
      <c r="I241" s="8">
        <v>3066</v>
      </c>
      <c r="J241" s="7">
        <v>16</v>
      </c>
      <c r="K241" s="9">
        <f t="shared" si="0"/>
        <v>5.2185257664709717E-3</v>
      </c>
      <c r="L241" s="7"/>
      <c r="M241" s="7"/>
      <c r="N241" s="7">
        <v>4</v>
      </c>
      <c r="O241" s="7"/>
      <c r="P241" s="7"/>
      <c r="Q241" s="7"/>
      <c r="R241" s="7"/>
      <c r="S241" s="7">
        <v>12</v>
      </c>
      <c r="T241" s="7"/>
      <c r="U241" s="7"/>
      <c r="V241" s="7"/>
      <c r="W241" s="7"/>
      <c r="X241" s="10"/>
    </row>
    <row r="242" spans="1:24" ht="16.5" customHeight="1">
      <c r="A242" s="6" t="s">
        <v>254</v>
      </c>
      <c r="B242" s="7" t="s">
        <v>26</v>
      </c>
      <c r="C242" s="7" t="s">
        <v>44</v>
      </c>
      <c r="D242" s="7" t="s">
        <v>45</v>
      </c>
      <c r="E242" s="7">
        <v>1</v>
      </c>
      <c r="F242" s="7" t="s">
        <v>45</v>
      </c>
      <c r="G242" s="7" t="s">
        <v>46</v>
      </c>
      <c r="H242" s="7" t="s">
        <v>30</v>
      </c>
      <c r="I242" s="8">
        <v>2814</v>
      </c>
      <c r="J242" s="7">
        <v>140</v>
      </c>
      <c r="K242" s="9">
        <f t="shared" si="0"/>
        <v>4.975124378109453E-2</v>
      </c>
      <c r="L242" s="7">
        <v>1</v>
      </c>
      <c r="M242" s="7">
        <v>42</v>
      </c>
      <c r="N242" s="7">
        <v>33</v>
      </c>
      <c r="O242" s="7"/>
      <c r="P242" s="7"/>
      <c r="Q242" s="7">
        <v>18</v>
      </c>
      <c r="R242" s="7"/>
      <c r="S242" s="7">
        <v>3</v>
      </c>
      <c r="T242" s="7"/>
      <c r="U242" s="7">
        <v>42</v>
      </c>
      <c r="V242" s="7">
        <v>24</v>
      </c>
      <c r="W242" s="7"/>
      <c r="X242" s="10">
        <v>1</v>
      </c>
    </row>
    <row r="243" spans="1:24" ht="16.5" customHeight="1">
      <c r="A243" s="6" t="s">
        <v>255</v>
      </c>
      <c r="B243" s="7" t="s">
        <v>26</v>
      </c>
      <c r="C243" s="7" t="s">
        <v>256</v>
      </c>
      <c r="D243" s="7" t="s">
        <v>257</v>
      </c>
      <c r="E243" s="7">
        <v>2</v>
      </c>
      <c r="F243" s="7" t="s">
        <v>258</v>
      </c>
      <c r="G243" s="7" t="s">
        <v>259</v>
      </c>
      <c r="H243" s="7" t="s">
        <v>144</v>
      </c>
      <c r="I243" s="7">
        <v>154</v>
      </c>
      <c r="J243" s="7">
        <v>7</v>
      </c>
      <c r="K243" s="9">
        <f t="shared" si="0"/>
        <v>4.5454545454545456E-2</v>
      </c>
      <c r="L243" s="7"/>
      <c r="M243" s="7"/>
      <c r="N243" s="7"/>
      <c r="O243" s="7"/>
      <c r="P243" s="7"/>
      <c r="Q243" s="7">
        <v>3</v>
      </c>
      <c r="R243" s="7"/>
      <c r="S243" s="7"/>
      <c r="T243" s="7"/>
      <c r="U243" s="7">
        <v>2</v>
      </c>
      <c r="V243" s="7">
        <v>16</v>
      </c>
      <c r="W243" s="7">
        <v>2</v>
      </c>
      <c r="X243" s="10"/>
    </row>
    <row r="244" spans="1:24" ht="16.5" customHeight="1">
      <c r="A244" s="6" t="s">
        <v>260</v>
      </c>
      <c r="B244" s="7" t="s">
        <v>26</v>
      </c>
      <c r="C244" s="7" t="s">
        <v>44</v>
      </c>
      <c r="D244" s="7" t="s">
        <v>45</v>
      </c>
      <c r="E244" s="7">
        <v>1</v>
      </c>
      <c r="F244" s="7" t="s">
        <v>45</v>
      </c>
      <c r="G244" s="7" t="s">
        <v>46</v>
      </c>
      <c r="H244" s="7" t="s">
        <v>30</v>
      </c>
      <c r="I244" s="8">
        <v>2832</v>
      </c>
      <c r="J244" s="7">
        <v>42</v>
      </c>
      <c r="K244" s="9">
        <f t="shared" si="0"/>
        <v>1.4830508474576272E-2</v>
      </c>
      <c r="L244" s="7"/>
      <c r="M244" s="7"/>
      <c r="N244" s="7">
        <v>4</v>
      </c>
      <c r="O244" s="7"/>
      <c r="P244" s="7"/>
      <c r="Q244" s="7"/>
      <c r="R244" s="7">
        <v>5</v>
      </c>
      <c r="S244" s="7">
        <v>4</v>
      </c>
      <c r="T244" s="7"/>
      <c r="U244" s="7">
        <v>23</v>
      </c>
      <c r="V244" s="7">
        <v>8</v>
      </c>
      <c r="W244" s="7">
        <v>6</v>
      </c>
      <c r="X244" s="10"/>
    </row>
    <row r="245" spans="1:24" ht="16.5" customHeight="1">
      <c r="A245" s="6" t="s">
        <v>261</v>
      </c>
      <c r="B245" s="7" t="s">
        <v>26</v>
      </c>
      <c r="C245" s="7"/>
      <c r="D245" s="7" t="s">
        <v>142</v>
      </c>
      <c r="E245" s="7">
        <v>1</v>
      </c>
      <c r="F245" s="7" t="s">
        <v>142</v>
      </c>
      <c r="G245" s="7" t="s">
        <v>143</v>
      </c>
      <c r="H245" s="7" t="s">
        <v>144</v>
      </c>
      <c r="I245" s="7">
        <v>326</v>
      </c>
      <c r="J245" s="7">
        <v>23</v>
      </c>
      <c r="K245" s="9">
        <f t="shared" si="0"/>
        <v>7.0552147239263799E-2</v>
      </c>
      <c r="L245" s="7">
        <v>12</v>
      </c>
      <c r="M245" s="7"/>
      <c r="N245" s="7"/>
      <c r="O245" s="7"/>
      <c r="P245" s="7"/>
      <c r="Q245" s="7"/>
      <c r="R245" s="7"/>
      <c r="S245" s="7">
        <v>3</v>
      </c>
      <c r="T245" s="7">
        <v>8</v>
      </c>
      <c r="U245" s="7"/>
      <c r="V245" s="7">
        <v>6</v>
      </c>
      <c r="W245" s="7"/>
      <c r="X245" s="10"/>
    </row>
    <row r="246" spans="1:24" ht="16.5" customHeight="1">
      <c r="A246" s="6" t="s">
        <v>261</v>
      </c>
      <c r="B246" s="7" t="s">
        <v>26</v>
      </c>
      <c r="C246" s="7" t="s">
        <v>44</v>
      </c>
      <c r="D246" s="7" t="s">
        <v>45</v>
      </c>
      <c r="E246" s="7">
        <v>1</v>
      </c>
      <c r="F246" s="7" t="s">
        <v>45</v>
      </c>
      <c r="G246" s="7" t="s">
        <v>46</v>
      </c>
      <c r="H246" s="7" t="s">
        <v>30</v>
      </c>
      <c r="I246" s="7">
        <v>452</v>
      </c>
      <c r="J246" s="7">
        <v>33</v>
      </c>
      <c r="K246" s="9">
        <f t="shared" si="0"/>
        <v>7.3008849557522126E-2</v>
      </c>
      <c r="L246" s="7">
        <v>25</v>
      </c>
      <c r="M246" s="7"/>
      <c r="N246" s="7">
        <v>1</v>
      </c>
      <c r="O246" s="7"/>
      <c r="P246" s="7"/>
      <c r="Q246" s="7"/>
      <c r="R246" s="7"/>
      <c r="S246" s="7"/>
      <c r="T246" s="7"/>
      <c r="U246" s="7">
        <v>2</v>
      </c>
      <c r="V246" s="7">
        <v>5</v>
      </c>
      <c r="W246" s="7">
        <v>5</v>
      </c>
      <c r="X246" s="10"/>
    </row>
    <row r="247" spans="1:24" ht="16.5" customHeight="1">
      <c r="A247" s="6" t="s">
        <v>261</v>
      </c>
      <c r="B247" s="7" t="s">
        <v>26</v>
      </c>
      <c r="C247" s="7" t="s">
        <v>74</v>
      </c>
      <c r="D247" s="7" t="s">
        <v>75</v>
      </c>
      <c r="E247" s="7">
        <v>2</v>
      </c>
      <c r="F247" s="7" t="s">
        <v>76</v>
      </c>
      <c r="G247" s="7" t="s">
        <v>77</v>
      </c>
      <c r="H247" s="7" t="s">
        <v>30</v>
      </c>
      <c r="I247" s="8">
        <v>1056</v>
      </c>
      <c r="J247" s="7">
        <v>49</v>
      </c>
      <c r="K247" s="9">
        <f t="shared" si="0"/>
        <v>4.6401515151515152E-2</v>
      </c>
      <c r="L247" s="7">
        <v>2</v>
      </c>
      <c r="M247" s="7"/>
      <c r="N247" s="7">
        <v>25</v>
      </c>
      <c r="O247" s="7"/>
      <c r="P247" s="7"/>
      <c r="Q247" s="7">
        <v>2</v>
      </c>
      <c r="R247" s="7">
        <v>9</v>
      </c>
      <c r="S247" s="7">
        <v>1</v>
      </c>
      <c r="T247" s="7">
        <v>6</v>
      </c>
      <c r="U247" s="7"/>
      <c r="V247" s="7">
        <v>8</v>
      </c>
      <c r="W247" s="7">
        <v>4</v>
      </c>
      <c r="X247" s="10"/>
    </row>
    <row r="248" spans="1:24" ht="16.5" customHeight="1">
      <c r="A248" s="6" t="s">
        <v>262</v>
      </c>
      <c r="B248" s="7" t="s">
        <v>26</v>
      </c>
      <c r="C248" s="7" t="s">
        <v>44</v>
      </c>
      <c r="D248" s="7" t="s">
        <v>45</v>
      </c>
      <c r="E248" s="7">
        <v>1</v>
      </c>
      <c r="F248" s="7" t="s">
        <v>45</v>
      </c>
      <c r="G248" s="7" t="s">
        <v>46</v>
      </c>
      <c r="H248" s="7" t="s">
        <v>30</v>
      </c>
      <c r="I248" s="7">
        <v>734</v>
      </c>
      <c r="J248" s="7">
        <v>10</v>
      </c>
      <c r="K248" s="9">
        <f t="shared" si="0"/>
        <v>1.3623978201634877E-2</v>
      </c>
      <c r="L248" s="7">
        <v>1</v>
      </c>
      <c r="M248" s="7"/>
      <c r="N248" s="7">
        <v>5</v>
      </c>
      <c r="O248" s="7"/>
      <c r="P248" s="7"/>
      <c r="Q248" s="7"/>
      <c r="R248" s="7"/>
      <c r="S248" s="7">
        <v>3</v>
      </c>
      <c r="T248" s="7"/>
      <c r="U248" s="7">
        <v>1</v>
      </c>
      <c r="V248" s="7"/>
      <c r="W248" s="7"/>
      <c r="X248" s="10"/>
    </row>
    <row r="249" spans="1:24" ht="16.5" customHeight="1">
      <c r="A249" s="6" t="s">
        <v>263</v>
      </c>
      <c r="B249" s="7" t="s">
        <v>26</v>
      </c>
      <c r="C249" s="7" t="s">
        <v>44</v>
      </c>
      <c r="D249" s="7" t="s">
        <v>45</v>
      </c>
      <c r="E249" s="7">
        <v>1</v>
      </c>
      <c r="F249" s="7" t="s">
        <v>45</v>
      </c>
      <c r="G249" s="7" t="s">
        <v>46</v>
      </c>
      <c r="H249" s="7" t="s">
        <v>30</v>
      </c>
      <c r="I249" s="8">
        <v>1312</v>
      </c>
      <c r="J249" s="7">
        <v>20</v>
      </c>
      <c r="K249" s="9">
        <f t="shared" si="0"/>
        <v>1.524390243902439E-2</v>
      </c>
      <c r="L249" s="7"/>
      <c r="M249" s="7"/>
      <c r="N249" s="7">
        <v>3</v>
      </c>
      <c r="O249" s="7"/>
      <c r="P249" s="7"/>
      <c r="Q249" s="7">
        <v>1</v>
      </c>
      <c r="R249" s="7"/>
      <c r="S249" s="7">
        <v>8</v>
      </c>
      <c r="T249" s="7"/>
      <c r="U249" s="7">
        <v>7</v>
      </c>
      <c r="V249" s="7">
        <v>10</v>
      </c>
      <c r="W249" s="7">
        <v>1</v>
      </c>
      <c r="X249" s="10"/>
    </row>
    <row r="250" spans="1:24" ht="16.5" customHeight="1">
      <c r="A250" s="6" t="s">
        <v>264</v>
      </c>
      <c r="B250" s="7" t="s">
        <v>26</v>
      </c>
      <c r="C250" s="7" t="s">
        <v>44</v>
      </c>
      <c r="D250" s="7" t="s">
        <v>45</v>
      </c>
      <c r="E250" s="7">
        <v>1</v>
      </c>
      <c r="F250" s="7" t="s">
        <v>45</v>
      </c>
      <c r="G250" s="7" t="s">
        <v>46</v>
      </c>
      <c r="H250" s="7" t="s">
        <v>30</v>
      </c>
      <c r="I250" s="8">
        <v>1804</v>
      </c>
      <c r="J250" s="7">
        <v>15</v>
      </c>
      <c r="K250" s="9">
        <f t="shared" si="0"/>
        <v>8.3148558758314849E-3</v>
      </c>
      <c r="L250" s="7">
        <v>1</v>
      </c>
      <c r="M250" s="7"/>
      <c r="N250" s="7">
        <v>5</v>
      </c>
      <c r="O250" s="7"/>
      <c r="P250" s="7"/>
      <c r="Q250" s="7">
        <v>1</v>
      </c>
      <c r="R250" s="7"/>
      <c r="S250" s="7">
        <v>1</v>
      </c>
      <c r="T250" s="7"/>
      <c r="U250" s="7">
        <v>7</v>
      </c>
      <c r="V250" s="7">
        <v>13</v>
      </c>
      <c r="W250" s="7"/>
      <c r="X250" s="10"/>
    </row>
    <row r="251" spans="1:24" ht="16.5" customHeight="1">
      <c r="A251" s="6" t="s">
        <v>265</v>
      </c>
      <c r="B251" s="7" t="s">
        <v>26</v>
      </c>
      <c r="C251" s="7" t="s">
        <v>44</v>
      </c>
      <c r="D251" s="7" t="s">
        <v>45</v>
      </c>
      <c r="E251" s="7">
        <v>1</v>
      </c>
      <c r="F251" s="7" t="s">
        <v>45</v>
      </c>
      <c r="G251" s="7" t="s">
        <v>46</v>
      </c>
      <c r="H251" s="7" t="s">
        <v>30</v>
      </c>
      <c r="I251" s="8">
        <v>1290</v>
      </c>
      <c r="J251" s="7">
        <v>64</v>
      </c>
      <c r="K251" s="9">
        <f t="shared" si="0"/>
        <v>4.9612403100775193E-2</v>
      </c>
      <c r="L251" s="7">
        <v>2</v>
      </c>
      <c r="M251" s="7"/>
      <c r="N251" s="7">
        <v>5</v>
      </c>
      <c r="O251" s="7"/>
      <c r="P251" s="7"/>
      <c r="Q251" s="7"/>
      <c r="R251" s="7"/>
      <c r="S251" s="7"/>
      <c r="T251" s="7"/>
      <c r="U251" s="7">
        <v>57</v>
      </c>
      <c r="V251" s="7">
        <v>8</v>
      </c>
      <c r="W251" s="7"/>
      <c r="X251" s="10"/>
    </row>
    <row r="252" spans="1:24" ht="16.5" customHeight="1">
      <c r="A252" s="6" t="s">
        <v>266</v>
      </c>
      <c r="B252" s="7" t="s">
        <v>26</v>
      </c>
      <c r="C252" s="7" t="s">
        <v>44</v>
      </c>
      <c r="D252" s="7" t="s">
        <v>45</v>
      </c>
      <c r="E252" s="7">
        <v>1</v>
      </c>
      <c r="F252" s="7" t="s">
        <v>45</v>
      </c>
      <c r="G252" s="7" t="s">
        <v>46</v>
      </c>
      <c r="H252" s="7" t="s">
        <v>30</v>
      </c>
      <c r="I252" s="8">
        <v>1226</v>
      </c>
      <c r="J252" s="7">
        <v>52</v>
      </c>
      <c r="K252" s="9">
        <f t="shared" si="0"/>
        <v>4.2414355628058731E-2</v>
      </c>
      <c r="L252" s="7">
        <v>4</v>
      </c>
      <c r="M252" s="7"/>
      <c r="N252" s="7"/>
      <c r="O252" s="7"/>
      <c r="P252" s="7"/>
      <c r="Q252" s="7"/>
      <c r="R252" s="7">
        <v>2</v>
      </c>
      <c r="S252" s="7">
        <v>1</v>
      </c>
      <c r="T252" s="7"/>
      <c r="U252" s="7">
        <v>45</v>
      </c>
      <c r="V252" s="7">
        <v>10</v>
      </c>
      <c r="W252" s="7"/>
      <c r="X252" s="10"/>
    </row>
    <row r="253" spans="1:24" ht="16.5" customHeight="1">
      <c r="A253" s="6" t="s">
        <v>267</v>
      </c>
      <c r="B253" s="7" t="s">
        <v>26</v>
      </c>
      <c r="C253" s="7" t="s">
        <v>44</v>
      </c>
      <c r="D253" s="7" t="s">
        <v>45</v>
      </c>
      <c r="E253" s="7">
        <v>1</v>
      </c>
      <c r="F253" s="7" t="s">
        <v>45</v>
      </c>
      <c r="G253" s="7" t="s">
        <v>46</v>
      </c>
      <c r="H253" s="7" t="s">
        <v>30</v>
      </c>
      <c r="I253" s="8">
        <v>1082</v>
      </c>
      <c r="J253" s="7">
        <v>24</v>
      </c>
      <c r="K253" s="9">
        <f t="shared" si="0"/>
        <v>2.2181146025878003E-2</v>
      </c>
      <c r="L253" s="7"/>
      <c r="M253" s="7"/>
      <c r="N253" s="7">
        <v>5</v>
      </c>
      <c r="O253" s="7"/>
      <c r="P253" s="7"/>
      <c r="Q253" s="7"/>
      <c r="R253" s="7"/>
      <c r="S253" s="7">
        <v>1</v>
      </c>
      <c r="T253" s="7"/>
      <c r="U253" s="7">
        <v>14</v>
      </c>
      <c r="V253" s="7">
        <v>4</v>
      </c>
      <c r="W253" s="7">
        <v>4</v>
      </c>
      <c r="X253" s="10"/>
    </row>
    <row r="254" spans="1:24" ht="16.5" customHeight="1">
      <c r="A254" s="6" t="s">
        <v>268</v>
      </c>
      <c r="B254" s="7" t="s">
        <v>26</v>
      </c>
      <c r="C254" s="7" t="s">
        <v>44</v>
      </c>
      <c r="D254" s="7" t="s">
        <v>45</v>
      </c>
      <c r="E254" s="7">
        <v>1</v>
      </c>
      <c r="F254" s="7" t="s">
        <v>45</v>
      </c>
      <c r="G254" s="7" t="s">
        <v>46</v>
      </c>
      <c r="H254" s="7" t="s">
        <v>30</v>
      </c>
      <c r="I254" s="8">
        <v>2222</v>
      </c>
      <c r="J254" s="7">
        <v>99</v>
      </c>
      <c r="K254" s="9">
        <f t="shared" si="0"/>
        <v>4.4554455445544552E-2</v>
      </c>
      <c r="L254" s="7">
        <v>65</v>
      </c>
      <c r="M254" s="7"/>
      <c r="N254" s="7">
        <v>4</v>
      </c>
      <c r="O254" s="7"/>
      <c r="P254" s="7"/>
      <c r="Q254" s="7">
        <v>1</v>
      </c>
      <c r="R254" s="7">
        <v>5</v>
      </c>
      <c r="S254" s="7">
        <v>2</v>
      </c>
      <c r="T254" s="7"/>
      <c r="U254" s="7">
        <v>19</v>
      </c>
      <c r="V254" s="7">
        <v>8</v>
      </c>
      <c r="W254" s="7">
        <v>3</v>
      </c>
      <c r="X254" s="10"/>
    </row>
    <row r="255" spans="1:24" ht="16.5" customHeight="1">
      <c r="A255" s="6" t="s">
        <v>269</v>
      </c>
      <c r="B255" s="7" t="s">
        <v>26</v>
      </c>
      <c r="C255" s="7" t="s">
        <v>44</v>
      </c>
      <c r="D255" s="7" t="s">
        <v>45</v>
      </c>
      <c r="E255" s="7">
        <v>1</v>
      </c>
      <c r="F255" s="7" t="s">
        <v>45</v>
      </c>
      <c r="G255" s="7" t="s">
        <v>46</v>
      </c>
      <c r="H255" s="7" t="s">
        <v>30</v>
      </c>
      <c r="I255" s="8">
        <v>2034</v>
      </c>
      <c r="J255" s="7">
        <v>41</v>
      </c>
      <c r="K255" s="9">
        <f t="shared" si="0"/>
        <v>2.0157325467059981E-2</v>
      </c>
      <c r="L255" s="7"/>
      <c r="M255" s="7"/>
      <c r="N255" s="7">
        <v>17</v>
      </c>
      <c r="O255" s="7"/>
      <c r="P255" s="7"/>
      <c r="Q255" s="7">
        <v>3</v>
      </c>
      <c r="R255" s="7">
        <v>2</v>
      </c>
      <c r="S255" s="7">
        <v>7</v>
      </c>
      <c r="T255" s="7"/>
      <c r="U255" s="7">
        <v>8</v>
      </c>
      <c r="V255" s="7">
        <v>10</v>
      </c>
      <c r="W255" s="7">
        <v>4</v>
      </c>
      <c r="X255" s="10"/>
    </row>
    <row r="256" spans="1:24" ht="16.5" customHeight="1">
      <c r="A256" s="6" t="s">
        <v>270</v>
      </c>
      <c r="B256" s="7" t="s">
        <v>26</v>
      </c>
      <c r="C256" s="7" t="s">
        <v>44</v>
      </c>
      <c r="D256" s="7" t="s">
        <v>45</v>
      </c>
      <c r="E256" s="7">
        <v>1</v>
      </c>
      <c r="F256" s="7" t="s">
        <v>45</v>
      </c>
      <c r="G256" s="7" t="s">
        <v>46</v>
      </c>
      <c r="H256" s="7" t="s">
        <v>30</v>
      </c>
      <c r="I256" s="7">
        <v>826</v>
      </c>
      <c r="J256" s="7">
        <v>9</v>
      </c>
      <c r="K256" s="9">
        <f t="shared" si="0"/>
        <v>1.0895883777239709E-2</v>
      </c>
      <c r="L256" s="7"/>
      <c r="M256" s="7"/>
      <c r="N256" s="7"/>
      <c r="O256" s="7"/>
      <c r="P256" s="7"/>
      <c r="Q256" s="7">
        <v>3</v>
      </c>
      <c r="R256" s="7">
        <v>2</v>
      </c>
      <c r="S256" s="7">
        <v>2</v>
      </c>
      <c r="T256" s="7"/>
      <c r="U256" s="7"/>
      <c r="V256" s="7">
        <v>8</v>
      </c>
      <c r="W256" s="7">
        <v>2</v>
      </c>
      <c r="X256" s="10"/>
    </row>
    <row r="257" spans="1:24" ht="16.5" customHeight="1">
      <c r="A257" s="6" t="s">
        <v>271</v>
      </c>
      <c r="B257" s="7" t="s">
        <v>26</v>
      </c>
      <c r="C257" s="7" t="s">
        <v>272</v>
      </c>
      <c r="D257" s="7" t="s">
        <v>273</v>
      </c>
      <c r="E257" s="7">
        <v>2</v>
      </c>
      <c r="F257" s="7" t="s">
        <v>274</v>
      </c>
      <c r="G257" s="7" t="s">
        <v>275</v>
      </c>
      <c r="H257" s="7" t="s">
        <v>276</v>
      </c>
      <c r="I257" s="7">
        <v>33</v>
      </c>
      <c r="J257" s="7"/>
      <c r="K257" s="9">
        <f t="shared" si="0"/>
        <v>0</v>
      </c>
      <c r="L257" s="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10"/>
    </row>
    <row r="258" spans="1:24" ht="16.5" customHeight="1">
      <c r="A258" s="6" t="s">
        <v>277</v>
      </c>
      <c r="B258" s="7" t="s">
        <v>26</v>
      </c>
      <c r="C258" s="7" t="s">
        <v>278</v>
      </c>
      <c r="D258" s="7" t="s">
        <v>279</v>
      </c>
      <c r="E258" s="7">
        <v>1</v>
      </c>
      <c r="F258" s="7" t="s">
        <v>280</v>
      </c>
      <c r="G258" s="7" t="s">
        <v>281</v>
      </c>
      <c r="H258" s="7" t="s">
        <v>276</v>
      </c>
      <c r="I258" s="7">
        <v>671</v>
      </c>
      <c r="J258" s="7">
        <v>25</v>
      </c>
      <c r="K258" s="9">
        <f t="shared" si="0"/>
        <v>3.7257824143070044E-2</v>
      </c>
      <c r="L258" s="7"/>
      <c r="M258" s="7"/>
      <c r="N258" s="7">
        <v>2</v>
      </c>
      <c r="O258" s="7">
        <v>22</v>
      </c>
      <c r="P258" s="7"/>
      <c r="Q258" s="7"/>
      <c r="R258" s="7"/>
      <c r="S258" s="7">
        <v>1</v>
      </c>
      <c r="T258" s="7"/>
      <c r="U258" s="7"/>
      <c r="V258" s="7"/>
      <c r="W258" s="7"/>
      <c r="X258" s="10"/>
    </row>
    <row r="259" spans="1:24" ht="16.5" customHeight="1">
      <c r="A259" s="11" t="s">
        <v>282</v>
      </c>
      <c r="B259" s="12" t="s">
        <v>26</v>
      </c>
      <c r="C259" s="12" t="s">
        <v>278</v>
      </c>
      <c r="D259" s="12" t="s">
        <v>279</v>
      </c>
      <c r="E259" s="12">
        <v>1</v>
      </c>
      <c r="F259" s="12" t="s">
        <v>280</v>
      </c>
      <c r="G259" s="12" t="s">
        <v>281</v>
      </c>
      <c r="H259" s="7" t="s">
        <v>276</v>
      </c>
      <c r="I259" s="13">
        <v>1029</v>
      </c>
      <c r="J259" s="12">
        <v>4</v>
      </c>
      <c r="K259" s="14">
        <f t="shared" si="0"/>
        <v>3.8872691933916422E-3</v>
      </c>
      <c r="L259" s="12"/>
      <c r="M259" s="12"/>
      <c r="N259" s="12">
        <v>1</v>
      </c>
      <c r="O259" s="12"/>
      <c r="P259" s="12"/>
      <c r="Q259" s="12"/>
      <c r="R259" s="12"/>
      <c r="S259" s="12">
        <v>2</v>
      </c>
      <c r="T259" s="12"/>
      <c r="U259" s="12"/>
      <c r="V259" s="12"/>
      <c r="W259" s="12">
        <v>1</v>
      </c>
      <c r="X259" s="15"/>
    </row>
    <row r="260" spans="1:24" ht="16.5" customHeight="1">
      <c r="A260" s="16">
        <v>2021.05</v>
      </c>
      <c r="B260" s="2"/>
      <c r="C260" s="2"/>
      <c r="D260" s="2"/>
      <c r="E260" s="2"/>
      <c r="F260" s="2"/>
      <c r="G260" s="2"/>
      <c r="H260" s="2"/>
      <c r="I260" s="2">
        <f t="shared" ref="I260:J260" si="1">SUBTOTAL(9,I2:I24)</f>
        <v>55492</v>
      </c>
      <c r="J260" s="2">
        <f t="shared" si="1"/>
        <v>2069</v>
      </c>
      <c r="K260" s="17">
        <f t="shared" si="0"/>
        <v>3.728465364376847E-2</v>
      </c>
    </row>
    <row r="261" spans="1:24" ht="16.5" customHeight="1">
      <c r="A261" s="18">
        <v>2021.06</v>
      </c>
      <c r="B261" s="7"/>
      <c r="C261" s="7"/>
      <c r="D261" s="7"/>
      <c r="E261" s="7"/>
      <c r="F261" s="7"/>
      <c r="G261" s="7"/>
      <c r="H261" s="7"/>
      <c r="I261" s="7">
        <f t="shared" ref="I261:J261" si="2">SUBTOTAL(9,I25:I54)</f>
        <v>60856</v>
      </c>
      <c r="J261" s="7">
        <f t="shared" si="2"/>
        <v>3208</v>
      </c>
      <c r="K261" s="19">
        <f t="shared" si="0"/>
        <v>5.2714604969107404E-2</v>
      </c>
    </row>
    <row r="262" spans="1:24" ht="16.5" customHeight="1">
      <c r="A262" s="18">
        <v>2021.07</v>
      </c>
      <c r="B262" s="7"/>
      <c r="C262" s="7"/>
      <c r="D262" s="7"/>
      <c r="E262" s="7"/>
      <c r="F262" s="7"/>
      <c r="G262" s="7"/>
      <c r="H262" s="7"/>
      <c r="I262" s="7">
        <f t="shared" ref="I262:J262" si="3">SUBTOTAL(9,I55:I83)</f>
        <v>59878</v>
      </c>
      <c r="J262" s="7">
        <f t="shared" si="3"/>
        <v>2635</v>
      </c>
      <c r="K262" s="19">
        <f t="shared" si="0"/>
        <v>4.4006145829854036E-2</v>
      </c>
    </row>
    <row r="263" spans="1:24" ht="16.5" customHeight="1">
      <c r="A263" s="18">
        <v>2021.08</v>
      </c>
      <c r="B263" s="7"/>
      <c r="C263" s="7"/>
      <c r="D263" s="7"/>
      <c r="E263" s="7"/>
      <c r="F263" s="7"/>
      <c r="G263" s="7"/>
      <c r="H263" s="7"/>
      <c r="I263" s="7">
        <f t="shared" ref="I263:J263" si="4">SUBTOTAL(9,I84:I102)</f>
        <v>49002</v>
      </c>
      <c r="J263" s="7">
        <f t="shared" si="4"/>
        <v>1771</v>
      </c>
      <c r="K263" s="19">
        <f t="shared" si="0"/>
        <v>3.6141381984408798E-2</v>
      </c>
    </row>
    <row r="264" spans="1:24" ht="16.5" customHeight="1">
      <c r="A264" s="18">
        <v>2021.09</v>
      </c>
      <c r="B264" s="7"/>
      <c r="C264" s="7"/>
      <c r="D264" s="7"/>
      <c r="E264" s="7"/>
      <c r="F264" s="7"/>
      <c r="G264" s="7"/>
      <c r="H264" s="7"/>
      <c r="I264" s="7">
        <f t="shared" ref="I264:J264" si="5">SUBTOTAL(9,I103:I128)</f>
        <v>61321</v>
      </c>
      <c r="J264" s="7">
        <f t="shared" si="5"/>
        <v>2150</v>
      </c>
      <c r="K264" s="19">
        <f t="shared" si="0"/>
        <v>3.5061398215945595E-2</v>
      </c>
    </row>
    <row r="265" spans="1:24" ht="16.5" customHeight="1">
      <c r="A265" s="18" t="s">
        <v>283</v>
      </c>
      <c r="B265" s="7"/>
      <c r="C265" s="7"/>
      <c r="D265" s="7"/>
      <c r="E265" s="7"/>
      <c r="F265" s="7"/>
      <c r="G265" s="7"/>
      <c r="H265" s="7"/>
      <c r="I265" s="7">
        <f t="shared" ref="I265:J265" si="6">SUBTOTAL(9,I129:I159)</f>
        <v>72848</v>
      </c>
      <c r="J265" s="7">
        <f t="shared" si="6"/>
        <v>1596</v>
      </c>
      <c r="K265" s="19">
        <f t="shared" si="0"/>
        <v>2.1908631671425434E-2</v>
      </c>
    </row>
    <row r="266" spans="1:24" ht="16.5" customHeight="1">
      <c r="A266" s="18" t="s">
        <v>284</v>
      </c>
      <c r="B266" s="7"/>
      <c r="C266" s="7"/>
      <c r="D266" s="7"/>
      <c r="E266" s="7"/>
      <c r="F266" s="7"/>
      <c r="G266" s="7"/>
      <c r="H266" s="7"/>
      <c r="I266" s="7">
        <f t="shared" ref="I266:J266" si="7">SUBTOTAL(9,I160:I183)</f>
        <v>55144</v>
      </c>
      <c r="J266" s="7">
        <f t="shared" si="7"/>
        <v>1855</v>
      </c>
      <c r="K266" s="19">
        <f t="shared" si="0"/>
        <v>3.3639199187581605E-2</v>
      </c>
    </row>
    <row r="267" spans="1:24" ht="16.5" customHeight="1">
      <c r="A267" s="18" t="s">
        <v>285</v>
      </c>
      <c r="B267" s="7"/>
      <c r="C267" s="7"/>
      <c r="D267" s="7"/>
      <c r="E267" s="7"/>
      <c r="F267" s="7"/>
      <c r="G267" s="7"/>
      <c r="H267" s="7"/>
      <c r="I267" s="7">
        <f t="shared" ref="I267:J267" si="8">SUBTOTAL(9,I184:I216)</f>
        <v>74318</v>
      </c>
      <c r="J267" s="7">
        <f t="shared" si="8"/>
        <v>1647</v>
      </c>
      <c r="K267" s="19">
        <f t="shared" si="0"/>
        <v>2.2161522107699345E-2</v>
      </c>
    </row>
    <row r="268" spans="1:24" ht="16.5" customHeight="1">
      <c r="A268" s="18" t="s">
        <v>286</v>
      </c>
      <c r="B268" s="7"/>
      <c r="C268" s="7"/>
      <c r="D268" s="7"/>
      <c r="E268" s="7"/>
      <c r="F268" s="7"/>
      <c r="G268" s="7"/>
      <c r="H268" s="7"/>
      <c r="I268" s="7">
        <f t="shared" ref="I268:J268" si="9">SUBTOTAL(9,I217:I243)</f>
        <v>55811</v>
      </c>
      <c r="J268" s="7">
        <f t="shared" si="9"/>
        <v>531</v>
      </c>
      <c r="K268" s="19">
        <f t="shared" si="0"/>
        <v>9.5142534625790622E-3</v>
      </c>
    </row>
    <row r="269" spans="1:24" ht="16.5" customHeight="1">
      <c r="A269" s="18" t="s">
        <v>287</v>
      </c>
      <c r="B269" s="7"/>
      <c r="C269" s="7"/>
      <c r="D269" s="7"/>
      <c r="E269" s="7"/>
      <c r="F269" s="7"/>
      <c r="G269" s="7"/>
      <c r="H269" s="7"/>
      <c r="I269" s="7">
        <f t="shared" ref="I269:J269" si="10">SUBTOTAL(9,I244:I253)</f>
        <v>12114</v>
      </c>
      <c r="J269" s="7">
        <f t="shared" si="10"/>
        <v>332</v>
      </c>
      <c r="K269" s="19">
        <f t="shared" si="0"/>
        <v>2.7406306752517748E-2</v>
      </c>
    </row>
    <row r="270" spans="1:24" ht="16.5" customHeight="1">
      <c r="A270" s="18" t="s">
        <v>288</v>
      </c>
      <c r="B270" s="7"/>
      <c r="C270" s="7"/>
      <c r="D270" s="7"/>
      <c r="E270" s="7"/>
      <c r="F270" s="7"/>
      <c r="G270" s="7"/>
      <c r="H270" s="7"/>
      <c r="I270" s="7">
        <f t="shared" ref="I270:J270" si="11">SUBTOTAL(9,I254:I257)</f>
        <v>5115</v>
      </c>
      <c r="J270" s="7">
        <f t="shared" si="11"/>
        <v>149</v>
      </c>
      <c r="K270" s="19">
        <f t="shared" si="0"/>
        <v>2.9130009775171065E-2</v>
      </c>
    </row>
    <row r="271" spans="1:24" ht="16.5" customHeight="1">
      <c r="A271" s="20" t="s">
        <v>289</v>
      </c>
      <c r="B271" s="12"/>
      <c r="C271" s="12"/>
      <c r="D271" s="12"/>
      <c r="E271" s="12"/>
      <c r="F271" s="12"/>
      <c r="G271" s="12"/>
      <c r="H271" s="12"/>
      <c r="I271" s="12">
        <f t="shared" ref="I271:J271" si="12">SUBTOTAL(9,I258:I259)</f>
        <v>1700</v>
      </c>
      <c r="J271" s="12">
        <f t="shared" si="12"/>
        <v>29</v>
      </c>
      <c r="K271" s="21">
        <f t="shared" si="0"/>
        <v>1.7058823529411765E-2</v>
      </c>
    </row>
    <row r="272" spans="1:24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</sheetData>
  <autoFilter ref="A1:BI270"/>
  <phoneticPr fontId="3" type="noConversion"/>
  <pageMargins left="0.75" right="0.75" top="1" bottom="1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994"/>
  <sheetViews>
    <sheetView workbookViewId="0">
      <selection sqref="A1:XFD6"/>
    </sheetView>
  </sheetViews>
  <sheetFormatPr defaultColWidth="14.44140625" defaultRowHeight="15" customHeight="1"/>
  <cols>
    <col min="1" max="1" width="15.44140625" customWidth="1"/>
    <col min="2" max="2" width="11.109375" customWidth="1"/>
    <col min="3" max="3" width="21.44140625" customWidth="1"/>
    <col min="4" max="4" width="23.44140625" customWidth="1"/>
    <col min="5" max="5" width="8.88671875" customWidth="1"/>
    <col min="6" max="6" width="17.6640625" customWidth="1"/>
    <col min="7" max="7" width="44.109375" customWidth="1"/>
    <col min="8" max="8" width="23.5546875" customWidth="1"/>
    <col min="9" max="10" width="12.5546875" customWidth="1"/>
    <col min="11" max="11" width="10.33203125" customWidth="1"/>
    <col min="12" max="12" width="6.88671875" customWidth="1"/>
    <col min="13" max="13" width="9.44140625" customWidth="1"/>
    <col min="14" max="14" width="9.33203125" customWidth="1"/>
    <col min="15" max="15" width="10.44140625" customWidth="1"/>
    <col min="16" max="16" width="7.5546875" customWidth="1"/>
    <col min="17" max="17" width="8.88671875" customWidth="1"/>
    <col min="18" max="18" width="10.109375" customWidth="1"/>
    <col min="19" max="19" width="10.44140625" customWidth="1"/>
    <col min="20" max="20" width="10.88671875" customWidth="1"/>
    <col min="21" max="21" width="9.88671875" customWidth="1"/>
    <col min="22" max="23" width="10" customWidth="1"/>
    <col min="24" max="24" width="10.109375" customWidth="1"/>
    <col min="25" max="51" width="2.33203125" customWidth="1"/>
    <col min="52" max="61" width="2.44140625" customWidth="1"/>
  </cols>
  <sheetData>
    <row r="1" spans="1:61" ht="16.5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3" t="s">
        <v>10</v>
      </c>
      <c r="L1" s="2" t="s">
        <v>11</v>
      </c>
      <c r="M1" s="2" t="s">
        <v>12</v>
      </c>
      <c r="N1" s="2" t="s">
        <v>13</v>
      </c>
      <c r="O1" s="2" t="s">
        <v>14</v>
      </c>
      <c r="P1" s="2" t="s">
        <v>15</v>
      </c>
      <c r="Q1" s="2" t="s">
        <v>16</v>
      </c>
      <c r="R1" s="2" t="s">
        <v>17</v>
      </c>
      <c r="S1" s="2" t="s">
        <v>18</v>
      </c>
      <c r="T1" s="2" t="s">
        <v>19</v>
      </c>
      <c r="U1" s="2" t="s">
        <v>20</v>
      </c>
      <c r="V1" s="2" t="s">
        <v>21</v>
      </c>
      <c r="W1" s="2" t="s">
        <v>22</v>
      </c>
      <c r="X1" s="4" t="s">
        <v>23</v>
      </c>
      <c r="Y1" s="5" t="s">
        <v>24</v>
      </c>
      <c r="Z1" s="5" t="s">
        <v>24</v>
      </c>
      <c r="AA1" s="5" t="s">
        <v>24</v>
      </c>
      <c r="AB1" s="5" t="s">
        <v>24</v>
      </c>
      <c r="AC1" s="5" t="s">
        <v>24</v>
      </c>
      <c r="AD1" s="5" t="s">
        <v>24</v>
      </c>
      <c r="AE1" s="5" t="s">
        <v>24</v>
      </c>
      <c r="AF1" s="5" t="s">
        <v>24</v>
      </c>
      <c r="AG1" s="5" t="s">
        <v>24</v>
      </c>
      <c r="AH1" s="5" t="s">
        <v>24</v>
      </c>
      <c r="AI1" s="5" t="s">
        <v>24</v>
      </c>
      <c r="AJ1" s="5" t="s">
        <v>24</v>
      </c>
      <c r="AK1" s="5" t="s">
        <v>24</v>
      </c>
      <c r="AL1" s="5" t="s">
        <v>24</v>
      </c>
      <c r="AM1" s="5" t="s">
        <v>24</v>
      </c>
      <c r="AN1" s="5" t="s">
        <v>24</v>
      </c>
      <c r="AO1" s="5" t="s">
        <v>24</v>
      </c>
      <c r="AP1" s="5" t="s">
        <v>24</v>
      </c>
      <c r="AQ1" s="5" t="s">
        <v>24</v>
      </c>
      <c r="AR1" s="5" t="s">
        <v>24</v>
      </c>
      <c r="AS1" s="5" t="s">
        <v>24</v>
      </c>
      <c r="AT1" s="5" t="s">
        <v>24</v>
      </c>
      <c r="AU1" s="5" t="s">
        <v>24</v>
      </c>
      <c r="AV1" s="5" t="s">
        <v>24</v>
      </c>
      <c r="AW1" s="5" t="s">
        <v>24</v>
      </c>
      <c r="AX1" s="5" t="s">
        <v>24</v>
      </c>
      <c r="AY1" s="5" t="s">
        <v>24</v>
      </c>
      <c r="AZ1" s="5" t="s">
        <v>24</v>
      </c>
      <c r="BA1" s="5" t="s">
        <v>24</v>
      </c>
      <c r="BB1" s="5" t="s">
        <v>24</v>
      </c>
      <c r="BC1" s="5" t="s">
        <v>24</v>
      </c>
      <c r="BD1" s="5" t="s">
        <v>24</v>
      </c>
      <c r="BE1" s="5" t="s">
        <v>24</v>
      </c>
      <c r="BF1" s="5" t="s">
        <v>24</v>
      </c>
      <c r="BG1" s="5" t="s">
        <v>24</v>
      </c>
      <c r="BH1" s="5" t="s">
        <v>24</v>
      </c>
      <c r="BI1" s="5" t="s">
        <v>24</v>
      </c>
    </row>
    <row r="2" spans="1:61" ht="16.5" customHeight="1">
      <c r="A2" s="6" t="s">
        <v>25</v>
      </c>
      <c r="B2" s="7" t="s">
        <v>290</v>
      </c>
      <c r="C2" s="7" t="s">
        <v>44</v>
      </c>
      <c r="D2" s="7" t="s">
        <v>291</v>
      </c>
      <c r="E2" s="7">
        <v>5</v>
      </c>
      <c r="F2" s="7" t="s">
        <v>292</v>
      </c>
      <c r="G2" s="7" t="s">
        <v>293</v>
      </c>
      <c r="H2" s="7" t="s">
        <v>144</v>
      </c>
      <c r="I2" s="8">
        <v>2340</v>
      </c>
      <c r="J2" s="7">
        <v>197</v>
      </c>
      <c r="K2" s="9">
        <f t="shared" ref="K2:K259" si="0">J2/I2</f>
        <v>8.4188034188034194E-2</v>
      </c>
      <c r="L2" s="7">
        <v>6</v>
      </c>
      <c r="M2" s="7">
        <v>10</v>
      </c>
      <c r="N2" s="7">
        <v>29</v>
      </c>
      <c r="O2" s="7"/>
      <c r="P2" s="7"/>
      <c r="Q2" s="7">
        <v>11</v>
      </c>
      <c r="R2" s="7">
        <v>3</v>
      </c>
      <c r="S2" s="7">
        <v>22</v>
      </c>
      <c r="T2" s="7"/>
      <c r="U2" s="7">
        <v>109</v>
      </c>
      <c r="V2" s="7"/>
      <c r="W2" s="7">
        <v>7</v>
      </c>
      <c r="X2" s="10"/>
    </row>
    <row r="3" spans="1:61" ht="16.5" customHeight="1">
      <c r="A3" s="6" t="s">
        <v>34</v>
      </c>
      <c r="B3" s="7" t="s">
        <v>290</v>
      </c>
      <c r="C3" s="7" t="s">
        <v>44</v>
      </c>
      <c r="D3" s="7" t="s">
        <v>291</v>
      </c>
      <c r="E3" s="7">
        <v>5</v>
      </c>
      <c r="F3" s="7" t="s">
        <v>292</v>
      </c>
      <c r="G3" s="7" t="s">
        <v>293</v>
      </c>
      <c r="H3" s="7" t="s">
        <v>144</v>
      </c>
      <c r="I3" s="8">
        <v>5208</v>
      </c>
      <c r="J3" s="7">
        <v>208</v>
      </c>
      <c r="K3" s="9">
        <f t="shared" si="0"/>
        <v>3.9938556067588324E-2</v>
      </c>
      <c r="L3" s="7"/>
      <c r="M3" s="7"/>
      <c r="N3" s="7">
        <v>22</v>
      </c>
      <c r="O3" s="7"/>
      <c r="P3" s="7"/>
      <c r="Q3" s="7">
        <v>3</v>
      </c>
      <c r="R3" s="7">
        <v>14</v>
      </c>
      <c r="S3" s="7">
        <v>8</v>
      </c>
      <c r="T3" s="7"/>
      <c r="U3" s="7">
        <v>155</v>
      </c>
      <c r="V3" s="7">
        <v>10</v>
      </c>
      <c r="W3" s="7">
        <v>4</v>
      </c>
      <c r="X3" s="10">
        <v>2</v>
      </c>
    </row>
    <row r="4" spans="1:61" ht="16.5" customHeight="1">
      <c r="A4" s="6" t="s">
        <v>59</v>
      </c>
      <c r="B4" s="7" t="s">
        <v>290</v>
      </c>
      <c r="C4" s="7" t="s">
        <v>44</v>
      </c>
      <c r="D4" s="7" t="s">
        <v>291</v>
      </c>
      <c r="E4" s="7">
        <v>5</v>
      </c>
      <c r="F4" s="7" t="s">
        <v>292</v>
      </c>
      <c r="G4" s="7" t="s">
        <v>293</v>
      </c>
      <c r="H4" s="7" t="s">
        <v>144</v>
      </c>
      <c r="I4" s="8">
        <v>3440</v>
      </c>
      <c r="J4" s="7">
        <v>54</v>
      </c>
      <c r="K4" s="9">
        <f t="shared" si="0"/>
        <v>1.5697674418604653E-2</v>
      </c>
      <c r="L4" s="7"/>
      <c r="M4" s="7"/>
      <c r="N4" s="7">
        <v>9</v>
      </c>
      <c r="O4" s="7"/>
      <c r="P4" s="7"/>
      <c r="Q4" s="7">
        <v>4</v>
      </c>
      <c r="R4" s="7"/>
      <c r="S4" s="7">
        <v>28</v>
      </c>
      <c r="T4" s="7"/>
      <c r="U4" s="7">
        <v>8</v>
      </c>
      <c r="V4" s="7">
        <v>6</v>
      </c>
      <c r="W4" s="7">
        <v>5</v>
      </c>
      <c r="X4" s="10"/>
    </row>
    <row r="5" spans="1:61" ht="16.5" customHeight="1">
      <c r="A5" s="6" t="s">
        <v>60</v>
      </c>
      <c r="B5" s="7" t="s">
        <v>290</v>
      </c>
      <c r="C5" s="7" t="s">
        <v>44</v>
      </c>
      <c r="D5" s="7" t="s">
        <v>291</v>
      </c>
      <c r="E5" s="7">
        <v>5</v>
      </c>
      <c r="F5" s="7" t="s">
        <v>292</v>
      </c>
      <c r="G5" s="7" t="s">
        <v>293</v>
      </c>
      <c r="H5" s="7" t="s">
        <v>144</v>
      </c>
      <c r="I5" s="8">
        <v>5048</v>
      </c>
      <c r="J5" s="7">
        <v>166</v>
      </c>
      <c r="K5" s="9">
        <f t="shared" si="0"/>
        <v>3.2884310618066563E-2</v>
      </c>
      <c r="L5" s="7"/>
      <c r="M5" s="7"/>
      <c r="N5" s="7">
        <v>31</v>
      </c>
      <c r="O5" s="7"/>
      <c r="P5" s="7"/>
      <c r="Q5" s="7">
        <v>17</v>
      </c>
      <c r="R5" s="7">
        <v>1</v>
      </c>
      <c r="S5" s="7">
        <v>95</v>
      </c>
      <c r="T5" s="7"/>
      <c r="U5" s="7">
        <v>15</v>
      </c>
      <c r="V5" s="7">
        <v>3</v>
      </c>
      <c r="W5" s="7">
        <v>7</v>
      </c>
      <c r="X5" s="10"/>
    </row>
    <row r="6" spans="1:61" ht="16.5" customHeight="1">
      <c r="A6" s="6" t="s">
        <v>61</v>
      </c>
      <c r="B6" s="7" t="s">
        <v>290</v>
      </c>
      <c r="C6" s="7" t="s">
        <v>44</v>
      </c>
      <c r="D6" s="7" t="s">
        <v>291</v>
      </c>
      <c r="E6" s="7">
        <v>5</v>
      </c>
      <c r="F6" s="7" t="s">
        <v>292</v>
      </c>
      <c r="G6" s="7" t="s">
        <v>293</v>
      </c>
      <c r="H6" s="7" t="s">
        <v>144</v>
      </c>
      <c r="I6" s="8">
        <v>5188</v>
      </c>
      <c r="J6" s="7">
        <v>231</v>
      </c>
      <c r="K6" s="9">
        <f t="shared" si="0"/>
        <v>4.4525828835774862E-2</v>
      </c>
      <c r="L6" s="7"/>
      <c r="M6" s="7"/>
      <c r="N6" s="7">
        <v>41</v>
      </c>
      <c r="O6" s="7">
        <v>3</v>
      </c>
      <c r="P6" s="7"/>
      <c r="Q6" s="7">
        <v>8</v>
      </c>
      <c r="R6" s="7"/>
      <c r="S6" s="7">
        <v>42</v>
      </c>
      <c r="T6" s="7">
        <v>4</v>
      </c>
      <c r="U6" s="7">
        <v>127</v>
      </c>
      <c r="V6" s="7"/>
      <c r="W6" s="7">
        <v>6</v>
      </c>
      <c r="X6" s="10"/>
    </row>
    <row r="7" spans="1:61" ht="16.5" customHeight="1">
      <c r="A7" s="6" t="s">
        <v>62</v>
      </c>
      <c r="B7" s="7" t="s">
        <v>290</v>
      </c>
      <c r="C7" s="7" t="s">
        <v>44</v>
      </c>
      <c r="D7" s="7" t="s">
        <v>291</v>
      </c>
      <c r="E7" s="7">
        <v>5</v>
      </c>
      <c r="F7" s="7" t="s">
        <v>292</v>
      </c>
      <c r="G7" s="7" t="s">
        <v>293</v>
      </c>
      <c r="H7" s="7" t="s">
        <v>144</v>
      </c>
      <c r="I7" s="8">
        <v>5152</v>
      </c>
      <c r="J7" s="7">
        <v>104</v>
      </c>
      <c r="K7" s="9">
        <f t="shared" si="0"/>
        <v>2.0186335403726708E-2</v>
      </c>
      <c r="L7" s="7"/>
      <c r="M7" s="7"/>
      <c r="N7" s="7">
        <v>23</v>
      </c>
      <c r="O7" s="7"/>
      <c r="P7" s="7"/>
      <c r="Q7" s="7">
        <v>7</v>
      </c>
      <c r="R7" s="7"/>
      <c r="S7" s="7">
        <v>42</v>
      </c>
      <c r="T7" s="7"/>
      <c r="U7" s="7">
        <v>21</v>
      </c>
      <c r="V7" s="7"/>
      <c r="W7" s="7">
        <v>11</v>
      </c>
      <c r="X7" s="10"/>
    </row>
    <row r="8" spans="1:61" ht="16.5" customHeight="1">
      <c r="A8" s="6" t="s">
        <v>63</v>
      </c>
      <c r="B8" s="7" t="s">
        <v>290</v>
      </c>
      <c r="C8" s="7" t="s">
        <v>44</v>
      </c>
      <c r="D8" s="7" t="s">
        <v>291</v>
      </c>
      <c r="E8" s="7">
        <v>5</v>
      </c>
      <c r="F8" s="7" t="s">
        <v>292</v>
      </c>
      <c r="G8" s="7" t="s">
        <v>293</v>
      </c>
      <c r="H8" s="7" t="s">
        <v>144</v>
      </c>
      <c r="I8" s="8">
        <v>5172</v>
      </c>
      <c r="J8" s="7">
        <v>79</v>
      </c>
      <c r="K8" s="9">
        <f t="shared" si="0"/>
        <v>1.5274555297757154E-2</v>
      </c>
      <c r="L8" s="7"/>
      <c r="M8" s="7"/>
      <c r="N8" s="7">
        <v>16</v>
      </c>
      <c r="O8" s="7"/>
      <c r="P8" s="7"/>
      <c r="Q8" s="7">
        <v>2</v>
      </c>
      <c r="R8" s="7"/>
      <c r="S8" s="7">
        <v>31</v>
      </c>
      <c r="T8" s="7"/>
      <c r="U8" s="7">
        <v>23</v>
      </c>
      <c r="V8" s="7"/>
      <c r="W8" s="7">
        <v>7</v>
      </c>
      <c r="X8" s="10"/>
    </row>
    <row r="9" spans="1:61" ht="16.5" customHeight="1">
      <c r="A9" s="6" t="s">
        <v>64</v>
      </c>
      <c r="B9" s="7" t="s">
        <v>290</v>
      </c>
      <c r="C9" s="7" t="s">
        <v>44</v>
      </c>
      <c r="D9" s="7" t="s">
        <v>291</v>
      </c>
      <c r="E9" s="7">
        <v>5</v>
      </c>
      <c r="F9" s="7" t="s">
        <v>292</v>
      </c>
      <c r="G9" s="7" t="s">
        <v>293</v>
      </c>
      <c r="H9" s="7" t="s">
        <v>144</v>
      </c>
      <c r="I9" s="8">
        <v>5140</v>
      </c>
      <c r="J9" s="7">
        <v>140</v>
      </c>
      <c r="K9" s="9">
        <f t="shared" si="0"/>
        <v>2.7237354085603113E-2</v>
      </c>
      <c r="L9" s="7"/>
      <c r="M9" s="7"/>
      <c r="N9" s="7">
        <v>5</v>
      </c>
      <c r="O9" s="7"/>
      <c r="P9" s="7"/>
      <c r="Q9" s="7">
        <v>10</v>
      </c>
      <c r="R9" s="7">
        <v>6</v>
      </c>
      <c r="S9" s="7">
        <v>98</v>
      </c>
      <c r="T9" s="7"/>
      <c r="U9" s="7">
        <v>9</v>
      </c>
      <c r="V9" s="7">
        <v>10</v>
      </c>
      <c r="W9" s="7">
        <v>12</v>
      </c>
      <c r="X9" s="10"/>
    </row>
    <row r="10" spans="1:61" ht="16.5" customHeight="1">
      <c r="A10" s="6" t="s">
        <v>65</v>
      </c>
      <c r="B10" s="7" t="s">
        <v>290</v>
      </c>
      <c r="C10" s="7" t="s">
        <v>44</v>
      </c>
      <c r="D10" s="7" t="s">
        <v>291</v>
      </c>
      <c r="E10" s="7">
        <v>5</v>
      </c>
      <c r="F10" s="7" t="s">
        <v>292</v>
      </c>
      <c r="G10" s="7" t="s">
        <v>293</v>
      </c>
      <c r="H10" s="7" t="s">
        <v>144</v>
      </c>
      <c r="I10" s="8">
        <v>2440</v>
      </c>
      <c r="J10" s="7">
        <v>55</v>
      </c>
      <c r="K10" s="9">
        <f t="shared" si="0"/>
        <v>2.2540983606557378E-2</v>
      </c>
      <c r="L10" s="7"/>
      <c r="M10" s="7"/>
      <c r="N10" s="7">
        <v>16</v>
      </c>
      <c r="O10" s="7"/>
      <c r="P10" s="7"/>
      <c r="Q10" s="7"/>
      <c r="R10" s="7"/>
      <c r="S10" s="7">
        <v>5</v>
      </c>
      <c r="T10" s="7"/>
      <c r="U10" s="7">
        <v>22</v>
      </c>
      <c r="V10" s="7"/>
      <c r="W10" s="7">
        <v>12</v>
      </c>
      <c r="X10" s="10"/>
    </row>
    <row r="11" spans="1:61" ht="16.5" customHeight="1">
      <c r="A11" s="6" t="s">
        <v>66</v>
      </c>
      <c r="B11" s="7" t="s">
        <v>290</v>
      </c>
      <c r="C11" s="7" t="s">
        <v>44</v>
      </c>
      <c r="D11" s="7" t="s">
        <v>291</v>
      </c>
      <c r="E11" s="7">
        <v>5</v>
      </c>
      <c r="F11" s="7" t="s">
        <v>292</v>
      </c>
      <c r="G11" s="7" t="s">
        <v>293</v>
      </c>
      <c r="H11" s="7" t="s">
        <v>144</v>
      </c>
      <c r="I11" s="8">
        <v>1956</v>
      </c>
      <c r="J11" s="7">
        <v>190</v>
      </c>
      <c r="K11" s="9">
        <f t="shared" si="0"/>
        <v>9.7137014314928424E-2</v>
      </c>
      <c r="L11" s="7"/>
      <c r="M11" s="7"/>
      <c r="N11" s="7">
        <v>10</v>
      </c>
      <c r="O11" s="7"/>
      <c r="P11" s="7"/>
      <c r="Q11" s="7">
        <v>6</v>
      </c>
      <c r="R11" s="7"/>
      <c r="S11" s="7">
        <v>12</v>
      </c>
      <c r="T11" s="7"/>
      <c r="U11" s="7">
        <v>56</v>
      </c>
      <c r="V11" s="7">
        <v>21</v>
      </c>
      <c r="W11" s="7">
        <v>106</v>
      </c>
      <c r="X11" s="10"/>
    </row>
    <row r="12" spans="1:61" ht="16.5" customHeight="1">
      <c r="A12" s="6" t="s">
        <v>67</v>
      </c>
      <c r="B12" s="7" t="s">
        <v>290</v>
      </c>
      <c r="C12" s="7" t="s">
        <v>44</v>
      </c>
      <c r="D12" s="7" t="s">
        <v>291</v>
      </c>
      <c r="E12" s="7">
        <v>5</v>
      </c>
      <c r="F12" s="7" t="s">
        <v>292</v>
      </c>
      <c r="G12" s="7" t="s">
        <v>293</v>
      </c>
      <c r="H12" s="7" t="s">
        <v>144</v>
      </c>
      <c r="I12" s="8">
        <v>2336</v>
      </c>
      <c r="J12" s="7">
        <v>186</v>
      </c>
      <c r="K12" s="9">
        <f t="shared" si="0"/>
        <v>7.9623287671232876E-2</v>
      </c>
      <c r="L12" s="7"/>
      <c r="M12" s="7"/>
      <c r="N12" s="7">
        <v>5</v>
      </c>
      <c r="O12" s="7"/>
      <c r="P12" s="7"/>
      <c r="Q12" s="7">
        <v>11</v>
      </c>
      <c r="R12" s="7"/>
      <c r="S12" s="7">
        <v>25</v>
      </c>
      <c r="T12" s="7"/>
      <c r="U12" s="7">
        <v>23</v>
      </c>
      <c r="V12" s="7">
        <v>32</v>
      </c>
      <c r="W12" s="7">
        <v>120</v>
      </c>
      <c r="X12" s="10">
        <v>2</v>
      </c>
    </row>
    <row r="13" spans="1:61" ht="16.5" customHeight="1">
      <c r="A13" s="6" t="s">
        <v>68</v>
      </c>
      <c r="B13" s="7" t="s">
        <v>290</v>
      </c>
      <c r="C13" s="7" t="s">
        <v>44</v>
      </c>
      <c r="D13" s="7" t="s">
        <v>291</v>
      </c>
      <c r="E13" s="7">
        <v>5</v>
      </c>
      <c r="F13" s="7" t="s">
        <v>292</v>
      </c>
      <c r="G13" s="7" t="s">
        <v>293</v>
      </c>
      <c r="H13" s="7" t="s">
        <v>144</v>
      </c>
      <c r="I13" s="8">
        <v>2404</v>
      </c>
      <c r="J13" s="7">
        <v>171</v>
      </c>
      <c r="K13" s="9">
        <f t="shared" si="0"/>
        <v>7.1131447587354416E-2</v>
      </c>
      <c r="L13" s="7"/>
      <c r="M13" s="7"/>
      <c r="N13" s="7">
        <v>15</v>
      </c>
      <c r="O13" s="7"/>
      <c r="P13" s="7"/>
      <c r="Q13" s="7">
        <v>1</v>
      </c>
      <c r="R13" s="7"/>
      <c r="S13" s="7">
        <v>5</v>
      </c>
      <c r="T13" s="7"/>
      <c r="U13" s="7">
        <v>87</v>
      </c>
      <c r="V13" s="7"/>
      <c r="W13" s="7">
        <v>60</v>
      </c>
      <c r="X13" s="10">
        <v>3</v>
      </c>
    </row>
    <row r="14" spans="1:61" ht="16.5" customHeight="1">
      <c r="A14" s="6" t="s">
        <v>70</v>
      </c>
      <c r="B14" s="7" t="s">
        <v>290</v>
      </c>
      <c r="C14" s="7" t="s">
        <v>44</v>
      </c>
      <c r="D14" s="7" t="s">
        <v>291</v>
      </c>
      <c r="E14" s="7">
        <v>5</v>
      </c>
      <c r="F14" s="7" t="s">
        <v>292</v>
      </c>
      <c r="G14" s="7" t="s">
        <v>293</v>
      </c>
      <c r="H14" s="7" t="s">
        <v>144</v>
      </c>
      <c r="I14" s="8">
        <v>4308</v>
      </c>
      <c r="J14" s="7">
        <v>286</v>
      </c>
      <c r="K14" s="9">
        <f t="shared" si="0"/>
        <v>6.6388115134633247E-2</v>
      </c>
      <c r="L14" s="7">
        <v>9</v>
      </c>
      <c r="M14" s="7"/>
      <c r="N14" s="7">
        <v>38</v>
      </c>
      <c r="O14" s="7"/>
      <c r="P14" s="7"/>
      <c r="Q14" s="7">
        <v>3</v>
      </c>
      <c r="R14" s="7"/>
      <c r="S14" s="7">
        <v>55</v>
      </c>
      <c r="T14" s="7"/>
      <c r="U14" s="7">
        <v>53</v>
      </c>
      <c r="V14" s="7">
        <v>20</v>
      </c>
      <c r="W14" s="7">
        <v>128</v>
      </c>
      <c r="X14" s="10"/>
    </row>
    <row r="15" spans="1:61" ht="16.5" customHeight="1">
      <c r="A15" s="6" t="s">
        <v>71</v>
      </c>
      <c r="B15" s="7" t="s">
        <v>290</v>
      </c>
      <c r="C15" s="7" t="s">
        <v>44</v>
      </c>
      <c r="D15" s="7" t="s">
        <v>291</v>
      </c>
      <c r="E15" s="7">
        <v>5</v>
      </c>
      <c r="F15" s="7" t="s">
        <v>292</v>
      </c>
      <c r="G15" s="7" t="s">
        <v>293</v>
      </c>
      <c r="H15" s="7" t="s">
        <v>144</v>
      </c>
      <c r="I15" s="8">
        <v>5144</v>
      </c>
      <c r="J15" s="7">
        <v>106</v>
      </c>
      <c r="K15" s="9">
        <f t="shared" si="0"/>
        <v>2.0606531881804044E-2</v>
      </c>
      <c r="L15" s="7"/>
      <c r="M15" s="7"/>
      <c r="N15" s="7">
        <v>11</v>
      </c>
      <c r="O15" s="7"/>
      <c r="P15" s="7"/>
      <c r="Q15" s="7"/>
      <c r="R15" s="7"/>
      <c r="S15" s="7">
        <v>42</v>
      </c>
      <c r="T15" s="7"/>
      <c r="U15" s="7">
        <v>32</v>
      </c>
      <c r="V15" s="7"/>
      <c r="W15" s="7">
        <v>17</v>
      </c>
      <c r="X15" s="10">
        <v>4</v>
      </c>
    </row>
    <row r="16" spans="1:61" ht="16.5" customHeight="1">
      <c r="A16" s="6" t="s">
        <v>72</v>
      </c>
      <c r="B16" s="7" t="s">
        <v>290</v>
      </c>
      <c r="C16" s="7" t="s">
        <v>44</v>
      </c>
      <c r="D16" s="7" t="s">
        <v>291</v>
      </c>
      <c r="E16" s="7">
        <v>5</v>
      </c>
      <c r="F16" s="7" t="s">
        <v>292</v>
      </c>
      <c r="G16" s="7" t="s">
        <v>293</v>
      </c>
      <c r="H16" s="7" t="s">
        <v>144</v>
      </c>
      <c r="I16" s="8">
        <v>2388</v>
      </c>
      <c r="J16" s="7">
        <v>47</v>
      </c>
      <c r="K16" s="9">
        <f t="shared" si="0"/>
        <v>1.9681742043551088E-2</v>
      </c>
      <c r="L16" s="7"/>
      <c r="M16" s="7"/>
      <c r="N16" s="7">
        <v>11</v>
      </c>
      <c r="O16" s="7"/>
      <c r="P16" s="7"/>
      <c r="Q16" s="7"/>
      <c r="R16" s="7"/>
      <c r="S16" s="7">
        <v>6</v>
      </c>
      <c r="T16" s="7"/>
      <c r="U16" s="7">
        <v>28</v>
      </c>
      <c r="V16" s="7"/>
      <c r="W16" s="7">
        <v>2</v>
      </c>
      <c r="X16" s="10"/>
    </row>
    <row r="17" spans="1:24" ht="16.5" customHeight="1">
      <c r="A17" s="6" t="s">
        <v>73</v>
      </c>
      <c r="B17" s="7" t="s">
        <v>290</v>
      </c>
      <c r="C17" s="7" t="s">
        <v>44</v>
      </c>
      <c r="D17" s="7" t="s">
        <v>291</v>
      </c>
      <c r="E17" s="7">
        <v>5</v>
      </c>
      <c r="F17" s="7" t="s">
        <v>292</v>
      </c>
      <c r="G17" s="7" t="s">
        <v>293</v>
      </c>
      <c r="H17" s="7" t="s">
        <v>144</v>
      </c>
      <c r="I17" s="8">
        <v>2280</v>
      </c>
      <c r="J17" s="7">
        <v>271</v>
      </c>
      <c r="K17" s="9">
        <f t="shared" si="0"/>
        <v>0.11885964912280701</v>
      </c>
      <c r="L17" s="7"/>
      <c r="M17" s="7"/>
      <c r="N17" s="7">
        <v>14</v>
      </c>
      <c r="O17" s="7"/>
      <c r="P17" s="7"/>
      <c r="Q17" s="7"/>
      <c r="R17" s="7"/>
      <c r="S17" s="7">
        <v>11</v>
      </c>
      <c r="T17" s="7"/>
      <c r="U17" s="7">
        <v>85</v>
      </c>
      <c r="V17" s="7">
        <v>19</v>
      </c>
      <c r="W17" s="7">
        <v>150</v>
      </c>
      <c r="X17" s="10">
        <v>11</v>
      </c>
    </row>
    <row r="18" spans="1:24" ht="16.5" customHeight="1">
      <c r="A18" s="6" t="s">
        <v>78</v>
      </c>
      <c r="B18" s="7" t="s">
        <v>290</v>
      </c>
      <c r="C18" s="7" t="s">
        <v>44</v>
      </c>
      <c r="D18" s="7" t="s">
        <v>291</v>
      </c>
      <c r="E18" s="7">
        <v>5</v>
      </c>
      <c r="F18" s="7" t="s">
        <v>292</v>
      </c>
      <c r="G18" s="7" t="s">
        <v>293</v>
      </c>
      <c r="H18" s="7" t="s">
        <v>144</v>
      </c>
      <c r="I18" s="8">
        <v>4720</v>
      </c>
      <c r="J18" s="7">
        <v>457</v>
      </c>
      <c r="K18" s="9">
        <f t="shared" si="0"/>
        <v>9.6822033898305085E-2</v>
      </c>
      <c r="L18" s="7"/>
      <c r="M18" s="7"/>
      <c r="N18" s="7">
        <v>5</v>
      </c>
      <c r="O18" s="7"/>
      <c r="P18" s="7"/>
      <c r="Q18" s="7">
        <v>1</v>
      </c>
      <c r="R18" s="7"/>
      <c r="S18" s="7">
        <v>25</v>
      </c>
      <c r="T18" s="7"/>
      <c r="U18" s="7">
        <v>203</v>
      </c>
      <c r="V18" s="7">
        <v>12</v>
      </c>
      <c r="W18" s="7">
        <v>223</v>
      </c>
      <c r="X18" s="10"/>
    </row>
    <row r="19" spans="1:24" ht="16.5" customHeight="1">
      <c r="A19" s="6" t="s">
        <v>80</v>
      </c>
      <c r="B19" s="7" t="s">
        <v>290</v>
      </c>
      <c r="C19" s="7" t="s">
        <v>44</v>
      </c>
      <c r="D19" s="7" t="s">
        <v>291</v>
      </c>
      <c r="E19" s="7">
        <v>5</v>
      </c>
      <c r="F19" s="7" t="s">
        <v>292</v>
      </c>
      <c r="G19" s="7" t="s">
        <v>293</v>
      </c>
      <c r="H19" s="7" t="s">
        <v>144</v>
      </c>
      <c r="I19" s="8">
        <v>4868</v>
      </c>
      <c r="J19" s="7">
        <v>143</v>
      </c>
      <c r="K19" s="9">
        <f t="shared" si="0"/>
        <v>2.9375513557929334E-2</v>
      </c>
      <c r="L19" s="7">
        <v>4</v>
      </c>
      <c r="M19" s="7">
        <v>1</v>
      </c>
      <c r="N19" s="7">
        <v>1</v>
      </c>
      <c r="O19" s="7"/>
      <c r="P19" s="7"/>
      <c r="Q19" s="7">
        <v>4</v>
      </c>
      <c r="R19" s="7"/>
      <c r="S19" s="7">
        <v>39</v>
      </c>
      <c r="T19" s="7"/>
      <c r="U19" s="7">
        <v>28</v>
      </c>
      <c r="V19" s="7">
        <v>20</v>
      </c>
      <c r="W19" s="7">
        <v>64</v>
      </c>
      <c r="X19" s="10">
        <v>2</v>
      </c>
    </row>
    <row r="20" spans="1:24" ht="16.5" customHeight="1">
      <c r="A20" s="6" t="s">
        <v>81</v>
      </c>
      <c r="B20" s="7" t="s">
        <v>290</v>
      </c>
      <c r="C20" s="7" t="s">
        <v>44</v>
      </c>
      <c r="D20" s="7" t="s">
        <v>291</v>
      </c>
      <c r="E20" s="7">
        <v>5</v>
      </c>
      <c r="F20" s="7" t="s">
        <v>292</v>
      </c>
      <c r="G20" s="7" t="s">
        <v>293</v>
      </c>
      <c r="H20" s="7" t="s">
        <v>144</v>
      </c>
      <c r="I20" s="8">
        <v>1076</v>
      </c>
      <c r="J20" s="7">
        <v>81</v>
      </c>
      <c r="K20" s="9">
        <f t="shared" si="0"/>
        <v>7.527881040892194E-2</v>
      </c>
      <c r="L20" s="7"/>
      <c r="M20" s="7"/>
      <c r="N20" s="7">
        <v>5</v>
      </c>
      <c r="O20" s="7"/>
      <c r="P20" s="7"/>
      <c r="Q20" s="7">
        <v>2</v>
      </c>
      <c r="R20" s="7"/>
      <c r="S20" s="7">
        <v>34</v>
      </c>
      <c r="T20" s="7"/>
      <c r="U20" s="7">
        <v>6</v>
      </c>
      <c r="V20" s="7"/>
      <c r="W20" s="7">
        <v>32</v>
      </c>
      <c r="X20" s="10">
        <v>2</v>
      </c>
    </row>
    <row r="21" spans="1:24" ht="16.5" customHeight="1">
      <c r="A21" s="6" t="s">
        <v>83</v>
      </c>
      <c r="B21" s="7" t="s">
        <v>290</v>
      </c>
      <c r="C21" s="7" t="s">
        <v>128</v>
      </c>
      <c r="D21" s="7" t="s">
        <v>129</v>
      </c>
      <c r="E21" s="7">
        <v>1</v>
      </c>
      <c r="F21" s="7" t="s">
        <v>129</v>
      </c>
      <c r="G21" s="7" t="s">
        <v>130</v>
      </c>
      <c r="H21" s="7" t="s">
        <v>30</v>
      </c>
      <c r="I21" s="8">
        <v>1742</v>
      </c>
      <c r="J21" s="7">
        <v>62</v>
      </c>
      <c r="K21" s="9">
        <f t="shared" si="0"/>
        <v>3.5591274397244549E-2</v>
      </c>
      <c r="L21" s="7"/>
      <c r="M21" s="7"/>
      <c r="N21" s="7">
        <v>10</v>
      </c>
      <c r="O21" s="7"/>
      <c r="P21" s="7"/>
      <c r="Q21" s="7">
        <v>6</v>
      </c>
      <c r="R21" s="7">
        <v>7</v>
      </c>
      <c r="S21" s="7">
        <v>20</v>
      </c>
      <c r="T21" s="7"/>
      <c r="U21" s="7">
        <v>3</v>
      </c>
      <c r="V21" s="7">
        <v>4</v>
      </c>
      <c r="W21" s="7">
        <v>16</v>
      </c>
      <c r="X21" s="10"/>
    </row>
    <row r="22" spans="1:24" ht="16.5" customHeight="1">
      <c r="A22" s="6" t="s">
        <v>84</v>
      </c>
      <c r="B22" s="7" t="s">
        <v>290</v>
      </c>
      <c r="C22" s="7" t="s">
        <v>128</v>
      </c>
      <c r="D22" s="7" t="s">
        <v>129</v>
      </c>
      <c r="E22" s="7">
        <v>1</v>
      </c>
      <c r="F22" s="7" t="s">
        <v>129</v>
      </c>
      <c r="G22" s="7" t="s">
        <v>130</v>
      </c>
      <c r="H22" s="7" t="s">
        <v>30</v>
      </c>
      <c r="I22" s="8">
        <v>2874</v>
      </c>
      <c r="J22" s="7">
        <v>65</v>
      </c>
      <c r="K22" s="9">
        <f t="shared" si="0"/>
        <v>2.2616562282533056E-2</v>
      </c>
      <c r="L22" s="7"/>
      <c r="M22" s="7"/>
      <c r="N22" s="7">
        <v>1</v>
      </c>
      <c r="O22" s="7"/>
      <c r="P22" s="7"/>
      <c r="Q22" s="7"/>
      <c r="R22" s="7">
        <v>25</v>
      </c>
      <c r="S22" s="7">
        <v>11</v>
      </c>
      <c r="T22" s="7"/>
      <c r="U22" s="7">
        <v>17</v>
      </c>
      <c r="V22" s="7">
        <v>2</v>
      </c>
      <c r="W22" s="7">
        <v>11</v>
      </c>
      <c r="X22" s="10"/>
    </row>
    <row r="23" spans="1:24" ht="16.5" customHeight="1">
      <c r="A23" s="6" t="s">
        <v>85</v>
      </c>
      <c r="B23" s="7" t="s">
        <v>290</v>
      </c>
      <c r="C23" s="7" t="s">
        <v>128</v>
      </c>
      <c r="D23" s="7" t="s">
        <v>129</v>
      </c>
      <c r="E23" s="7">
        <v>1</v>
      </c>
      <c r="F23" s="7" t="s">
        <v>129</v>
      </c>
      <c r="G23" s="7" t="s">
        <v>130</v>
      </c>
      <c r="H23" s="7" t="s">
        <v>30</v>
      </c>
      <c r="I23" s="8">
        <v>2896</v>
      </c>
      <c r="J23" s="7">
        <v>108</v>
      </c>
      <c r="K23" s="9">
        <f t="shared" si="0"/>
        <v>3.7292817679558013E-2</v>
      </c>
      <c r="L23" s="7"/>
      <c r="M23" s="7"/>
      <c r="N23" s="7">
        <v>13</v>
      </c>
      <c r="O23" s="7"/>
      <c r="P23" s="7"/>
      <c r="Q23" s="7"/>
      <c r="R23" s="7">
        <v>27</v>
      </c>
      <c r="S23" s="7">
        <v>41</v>
      </c>
      <c r="T23" s="7"/>
      <c r="U23" s="7">
        <v>17</v>
      </c>
      <c r="V23" s="7">
        <v>5</v>
      </c>
      <c r="W23" s="7">
        <v>4</v>
      </c>
      <c r="X23" s="10">
        <v>6</v>
      </c>
    </row>
    <row r="24" spans="1:24" ht="16.5" customHeight="1">
      <c r="A24" s="6" t="s">
        <v>86</v>
      </c>
      <c r="B24" s="7" t="s">
        <v>290</v>
      </c>
      <c r="C24" s="7" t="s">
        <v>128</v>
      </c>
      <c r="D24" s="7" t="s">
        <v>129</v>
      </c>
      <c r="E24" s="7">
        <v>1</v>
      </c>
      <c r="F24" s="7" t="s">
        <v>129</v>
      </c>
      <c r="G24" s="7" t="s">
        <v>130</v>
      </c>
      <c r="H24" s="7" t="s">
        <v>30</v>
      </c>
      <c r="I24" s="8">
        <v>2868</v>
      </c>
      <c r="J24" s="7">
        <v>109</v>
      </c>
      <c r="K24" s="9">
        <f t="shared" si="0"/>
        <v>3.8005578800557882E-2</v>
      </c>
      <c r="L24" s="7"/>
      <c r="M24" s="7"/>
      <c r="N24" s="7">
        <v>51</v>
      </c>
      <c r="O24" s="7"/>
      <c r="P24" s="7"/>
      <c r="Q24" s="7"/>
      <c r="R24" s="7">
        <v>16</v>
      </c>
      <c r="S24" s="7">
        <v>35</v>
      </c>
      <c r="T24" s="7"/>
      <c r="U24" s="7"/>
      <c r="V24" s="7"/>
      <c r="W24" s="7">
        <v>7</v>
      </c>
      <c r="X24" s="10"/>
    </row>
    <row r="25" spans="1:24" ht="16.5" customHeight="1">
      <c r="A25" s="6" t="s">
        <v>87</v>
      </c>
      <c r="B25" s="7" t="s">
        <v>290</v>
      </c>
      <c r="C25" s="7" t="s">
        <v>128</v>
      </c>
      <c r="D25" s="7" t="s">
        <v>129</v>
      </c>
      <c r="E25" s="7">
        <v>1</v>
      </c>
      <c r="F25" s="7" t="s">
        <v>129</v>
      </c>
      <c r="G25" s="7" t="s">
        <v>130</v>
      </c>
      <c r="H25" s="7" t="s">
        <v>30</v>
      </c>
      <c r="I25" s="8">
        <v>2864</v>
      </c>
      <c r="J25" s="7">
        <v>116</v>
      </c>
      <c r="K25" s="9">
        <f t="shared" si="0"/>
        <v>4.0502793296089384E-2</v>
      </c>
      <c r="L25" s="7"/>
      <c r="M25" s="7"/>
      <c r="N25" s="7">
        <v>59</v>
      </c>
      <c r="O25" s="7"/>
      <c r="P25" s="7"/>
      <c r="Q25" s="7">
        <v>5</v>
      </c>
      <c r="R25" s="7">
        <v>30</v>
      </c>
      <c r="S25" s="7">
        <v>8</v>
      </c>
      <c r="T25" s="7"/>
      <c r="U25" s="7">
        <v>5</v>
      </c>
      <c r="V25" s="7"/>
      <c r="W25" s="7">
        <v>7</v>
      </c>
      <c r="X25" s="10">
        <v>2</v>
      </c>
    </row>
    <row r="26" spans="1:24" ht="16.5" customHeight="1">
      <c r="A26" s="6" t="s">
        <v>88</v>
      </c>
      <c r="B26" s="7" t="s">
        <v>290</v>
      </c>
      <c r="C26" s="7" t="s">
        <v>128</v>
      </c>
      <c r="D26" s="7" t="s">
        <v>129</v>
      </c>
      <c r="E26" s="7">
        <v>1</v>
      </c>
      <c r="F26" s="7" t="s">
        <v>129</v>
      </c>
      <c r="G26" s="7" t="s">
        <v>130</v>
      </c>
      <c r="H26" s="7" t="s">
        <v>30</v>
      </c>
      <c r="I26" s="8">
        <v>2442</v>
      </c>
      <c r="J26" s="7">
        <v>108</v>
      </c>
      <c r="K26" s="9">
        <f t="shared" si="0"/>
        <v>4.4226044226044224E-2</v>
      </c>
      <c r="L26" s="7"/>
      <c r="M26" s="7"/>
      <c r="N26" s="7">
        <v>20</v>
      </c>
      <c r="O26" s="7"/>
      <c r="P26" s="7"/>
      <c r="Q26" s="7">
        <v>2</v>
      </c>
      <c r="R26" s="7">
        <v>71</v>
      </c>
      <c r="S26" s="7">
        <v>12</v>
      </c>
      <c r="T26" s="7"/>
      <c r="U26" s="7">
        <v>3</v>
      </c>
      <c r="V26" s="7">
        <v>5</v>
      </c>
      <c r="W26" s="7"/>
      <c r="X26" s="10"/>
    </row>
    <row r="27" spans="1:24" ht="16.5" customHeight="1">
      <c r="A27" s="6" t="s">
        <v>89</v>
      </c>
      <c r="B27" s="7" t="s">
        <v>290</v>
      </c>
      <c r="C27" s="7" t="s">
        <v>128</v>
      </c>
      <c r="D27" s="7" t="s">
        <v>129</v>
      </c>
      <c r="E27" s="7">
        <v>1</v>
      </c>
      <c r="F27" s="7" t="s">
        <v>129</v>
      </c>
      <c r="G27" s="7" t="s">
        <v>130</v>
      </c>
      <c r="H27" s="7" t="s">
        <v>30</v>
      </c>
      <c r="I27" s="8">
        <v>1910</v>
      </c>
      <c r="J27" s="7">
        <v>110</v>
      </c>
      <c r="K27" s="9">
        <f t="shared" si="0"/>
        <v>5.7591623036649213E-2</v>
      </c>
      <c r="L27" s="7"/>
      <c r="M27" s="7"/>
      <c r="N27" s="7">
        <v>21</v>
      </c>
      <c r="O27" s="7"/>
      <c r="P27" s="7"/>
      <c r="Q27" s="7">
        <v>3</v>
      </c>
      <c r="R27" s="7">
        <v>63</v>
      </c>
      <c r="S27" s="7">
        <v>21</v>
      </c>
      <c r="T27" s="7"/>
      <c r="U27" s="7">
        <v>2</v>
      </c>
      <c r="V27" s="7">
        <v>24</v>
      </c>
      <c r="W27" s="7"/>
      <c r="X27" s="10"/>
    </row>
    <row r="28" spans="1:24" ht="16.5" customHeight="1">
      <c r="A28" s="6" t="s">
        <v>294</v>
      </c>
      <c r="B28" s="7" t="s">
        <v>290</v>
      </c>
      <c r="C28" s="7" t="s">
        <v>128</v>
      </c>
      <c r="D28" s="7" t="s">
        <v>129</v>
      </c>
      <c r="E28" s="7">
        <v>1</v>
      </c>
      <c r="F28" s="7" t="s">
        <v>129</v>
      </c>
      <c r="G28" s="7" t="s">
        <v>130</v>
      </c>
      <c r="H28" s="7" t="s">
        <v>30</v>
      </c>
      <c r="I28" s="8">
        <v>1316</v>
      </c>
      <c r="J28" s="7">
        <v>20</v>
      </c>
      <c r="K28" s="9">
        <f t="shared" si="0"/>
        <v>1.5197568389057751E-2</v>
      </c>
      <c r="L28" s="7"/>
      <c r="M28" s="7"/>
      <c r="N28" s="7">
        <v>7</v>
      </c>
      <c r="O28" s="7"/>
      <c r="P28" s="7"/>
      <c r="Q28" s="7"/>
      <c r="R28" s="7">
        <v>5</v>
      </c>
      <c r="S28" s="7">
        <v>5</v>
      </c>
      <c r="T28" s="7"/>
      <c r="U28" s="7">
        <v>3</v>
      </c>
      <c r="V28" s="7">
        <v>6</v>
      </c>
      <c r="W28" s="7"/>
      <c r="X28" s="10"/>
    </row>
    <row r="29" spans="1:24" ht="16.5" customHeight="1">
      <c r="A29" s="6" t="s">
        <v>90</v>
      </c>
      <c r="B29" s="7" t="s">
        <v>290</v>
      </c>
      <c r="C29" s="7" t="s">
        <v>128</v>
      </c>
      <c r="D29" s="7" t="s">
        <v>129</v>
      </c>
      <c r="E29" s="7">
        <v>1</v>
      </c>
      <c r="F29" s="7" t="s">
        <v>129</v>
      </c>
      <c r="G29" s="7" t="s">
        <v>130</v>
      </c>
      <c r="H29" s="7" t="s">
        <v>30</v>
      </c>
      <c r="I29" s="7">
        <v>574</v>
      </c>
      <c r="J29" s="7">
        <v>13</v>
      </c>
      <c r="K29" s="9">
        <f t="shared" si="0"/>
        <v>2.2648083623693381E-2</v>
      </c>
      <c r="L29" s="7"/>
      <c r="M29" s="7"/>
      <c r="N29" s="7">
        <v>9</v>
      </c>
      <c r="O29" s="7"/>
      <c r="P29" s="7"/>
      <c r="Q29" s="7"/>
      <c r="R29" s="7"/>
      <c r="S29" s="7">
        <v>4</v>
      </c>
      <c r="T29" s="7"/>
      <c r="U29" s="7"/>
      <c r="V29" s="7">
        <v>5</v>
      </c>
      <c r="W29" s="7"/>
      <c r="X29" s="10"/>
    </row>
    <row r="30" spans="1:24" ht="16.5" customHeight="1">
      <c r="A30" s="6" t="s">
        <v>91</v>
      </c>
      <c r="B30" s="7" t="s">
        <v>290</v>
      </c>
      <c r="C30" s="7" t="s">
        <v>44</v>
      </c>
      <c r="D30" s="7" t="s">
        <v>291</v>
      </c>
      <c r="E30" s="7">
        <v>5</v>
      </c>
      <c r="F30" s="7" t="s">
        <v>292</v>
      </c>
      <c r="G30" s="7" t="s">
        <v>293</v>
      </c>
      <c r="H30" s="7" t="s">
        <v>144</v>
      </c>
      <c r="I30" s="8">
        <v>3956</v>
      </c>
      <c r="J30" s="7">
        <v>444</v>
      </c>
      <c r="K30" s="9">
        <f t="shared" si="0"/>
        <v>0.1122345803842265</v>
      </c>
      <c r="L30" s="7">
        <v>34</v>
      </c>
      <c r="M30" s="7"/>
      <c r="N30" s="7">
        <v>27</v>
      </c>
      <c r="O30" s="7"/>
      <c r="P30" s="7"/>
      <c r="Q30" s="7">
        <v>40</v>
      </c>
      <c r="R30" s="7">
        <v>30</v>
      </c>
      <c r="S30" s="7">
        <v>23</v>
      </c>
      <c r="T30" s="7"/>
      <c r="U30" s="7">
        <v>107</v>
      </c>
      <c r="V30" s="7">
        <v>41</v>
      </c>
      <c r="W30" s="7">
        <v>183</v>
      </c>
      <c r="X30" s="10"/>
    </row>
    <row r="31" spans="1:24" ht="16.5" customHeight="1">
      <c r="A31" s="6" t="s">
        <v>295</v>
      </c>
      <c r="B31" s="7" t="s">
        <v>290</v>
      </c>
      <c r="C31" s="7" t="s">
        <v>44</v>
      </c>
      <c r="D31" s="7" t="s">
        <v>291</v>
      </c>
      <c r="E31" s="7">
        <v>5</v>
      </c>
      <c r="F31" s="7" t="s">
        <v>292</v>
      </c>
      <c r="G31" s="7" t="s">
        <v>293</v>
      </c>
      <c r="H31" s="7" t="s">
        <v>144</v>
      </c>
      <c r="I31" s="8">
        <v>5020</v>
      </c>
      <c r="J31" s="7">
        <v>117</v>
      </c>
      <c r="K31" s="9">
        <f t="shared" si="0"/>
        <v>2.3306772908366535E-2</v>
      </c>
      <c r="L31" s="7"/>
      <c r="M31" s="7"/>
      <c r="N31" s="7">
        <v>7</v>
      </c>
      <c r="O31" s="7"/>
      <c r="P31" s="7"/>
      <c r="Q31" s="7">
        <v>4</v>
      </c>
      <c r="R31" s="7"/>
      <c r="S31" s="7">
        <v>42</v>
      </c>
      <c r="T31" s="7"/>
      <c r="U31" s="7">
        <v>44</v>
      </c>
      <c r="V31" s="7"/>
      <c r="W31" s="7">
        <v>20</v>
      </c>
      <c r="X31" s="10"/>
    </row>
    <row r="32" spans="1:24" ht="16.5" customHeight="1">
      <c r="A32" s="6" t="s">
        <v>296</v>
      </c>
      <c r="B32" s="7" t="s">
        <v>290</v>
      </c>
      <c r="C32" s="7" t="s">
        <v>44</v>
      </c>
      <c r="D32" s="7" t="s">
        <v>291</v>
      </c>
      <c r="E32" s="7">
        <v>5</v>
      </c>
      <c r="F32" s="7" t="s">
        <v>292</v>
      </c>
      <c r="G32" s="7" t="s">
        <v>293</v>
      </c>
      <c r="H32" s="7" t="s">
        <v>144</v>
      </c>
      <c r="I32" s="8">
        <v>5068</v>
      </c>
      <c r="J32" s="7">
        <v>101</v>
      </c>
      <c r="K32" s="9">
        <f t="shared" si="0"/>
        <v>1.9928966061562747E-2</v>
      </c>
      <c r="L32" s="7"/>
      <c r="M32" s="7"/>
      <c r="N32" s="7">
        <v>11</v>
      </c>
      <c r="O32" s="7"/>
      <c r="P32" s="7"/>
      <c r="Q32" s="7">
        <v>6</v>
      </c>
      <c r="R32" s="7"/>
      <c r="S32" s="7">
        <v>51</v>
      </c>
      <c r="T32" s="7"/>
      <c r="U32" s="7">
        <v>33</v>
      </c>
      <c r="V32" s="7"/>
      <c r="W32" s="7"/>
      <c r="X32" s="10"/>
    </row>
    <row r="33" spans="1:24" ht="16.5" customHeight="1">
      <c r="A33" s="6" t="s">
        <v>92</v>
      </c>
      <c r="B33" s="7" t="s">
        <v>290</v>
      </c>
      <c r="C33" s="7" t="s">
        <v>44</v>
      </c>
      <c r="D33" s="7" t="s">
        <v>291</v>
      </c>
      <c r="E33" s="7">
        <v>5</v>
      </c>
      <c r="F33" s="7" t="s">
        <v>292</v>
      </c>
      <c r="G33" s="7" t="s">
        <v>293</v>
      </c>
      <c r="H33" s="7" t="s">
        <v>144</v>
      </c>
      <c r="I33" s="8">
        <v>4592</v>
      </c>
      <c r="J33" s="7">
        <v>181</v>
      </c>
      <c r="K33" s="9">
        <f t="shared" si="0"/>
        <v>3.9416376306620211E-2</v>
      </c>
      <c r="L33" s="7">
        <v>1</v>
      </c>
      <c r="M33" s="7"/>
      <c r="N33" s="7">
        <v>23</v>
      </c>
      <c r="O33" s="7"/>
      <c r="P33" s="7"/>
      <c r="Q33" s="7">
        <v>5</v>
      </c>
      <c r="R33" s="7"/>
      <c r="S33" s="7">
        <v>25</v>
      </c>
      <c r="T33" s="7"/>
      <c r="U33" s="7">
        <v>6</v>
      </c>
      <c r="V33" s="7">
        <v>15</v>
      </c>
      <c r="W33" s="7">
        <v>106</v>
      </c>
      <c r="X33" s="10">
        <v>15</v>
      </c>
    </row>
    <row r="34" spans="1:24" ht="16.5" customHeight="1">
      <c r="A34" s="6" t="s">
        <v>93</v>
      </c>
      <c r="B34" s="7" t="s">
        <v>290</v>
      </c>
      <c r="C34" s="7" t="s">
        <v>44</v>
      </c>
      <c r="D34" s="7" t="s">
        <v>291</v>
      </c>
      <c r="E34" s="7">
        <v>5</v>
      </c>
      <c r="F34" s="7" t="s">
        <v>292</v>
      </c>
      <c r="G34" s="7" t="s">
        <v>293</v>
      </c>
      <c r="H34" s="7" t="s">
        <v>144</v>
      </c>
      <c r="I34" s="8">
        <v>4732</v>
      </c>
      <c r="J34" s="7">
        <v>202</v>
      </c>
      <c r="K34" s="9">
        <f t="shared" si="0"/>
        <v>4.2688081149619611E-2</v>
      </c>
      <c r="L34" s="7"/>
      <c r="M34" s="7"/>
      <c r="N34" s="7">
        <v>19</v>
      </c>
      <c r="O34" s="7"/>
      <c r="P34" s="7"/>
      <c r="Q34" s="7">
        <v>6</v>
      </c>
      <c r="R34" s="7">
        <v>1</v>
      </c>
      <c r="S34" s="7">
        <v>30</v>
      </c>
      <c r="T34" s="7"/>
      <c r="U34" s="7">
        <v>140</v>
      </c>
      <c r="V34" s="7">
        <v>16</v>
      </c>
      <c r="W34" s="7">
        <v>6</v>
      </c>
      <c r="X34" s="10"/>
    </row>
    <row r="35" spans="1:24" ht="16.5" customHeight="1">
      <c r="A35" s="6" t="s">
        <v>94</v>
      </c>
      <c r="B35" s="7" t="s">
        <v>290</v>
      </c>
      <c r="C35" s="7" t="s">
        <v>44</v>
      </c>
      <c r="D35" s="7" t="s">
        <v>291</v>
      </c>
      <c r="E35" s="7">
        <v>5</v>
      </c>
      <c r="F35" s="7" t="s">
        <v>292</v>
      </c>
      <c r="G35" s="7" t="s">
        <v>293</v>
      </c>
      <c r="H35" s="7" t="s">
        <v>144</v>
      </c>
      <c r="I35" s="8">
        <v>4840</v>
      </c>
      <c r="J35" s="7">
        <v>120</v>
      </c>
      <c r="K35" s="9">
        <f t="shared" si="0"/>
        <v>2.4793388429752067E-2</v>
      </c>
      <c r="L35" s="7">
        <v>8</v>
      </c>
      <c r="M35" s="7"/>
      <c r="N35" s="7">
        <v>29</v>
      </c>
      <c r="O35" s="7"/>
      <c r="P35" s="7"/>
      <c r="Q35" s="7">
        <v>3</v>
      </c>
      <c r="R35" s="7"/>
      <c r="S35" s="7">
        <v>44</v>
      </c>
      <c r="T35" s="7"/>
      <c r="U35" s="7">
        <v>22</v>
      </c>
      <c r="V35" s="7"/>
      <c r="W35" s="7">
        <v>10</v>
      </c>
      <c r="X35" s="10">
        <v>4</v>
      </c>
    </row>
    <row r="36" spans="1:24" ht="16.5" customHeight="1">
      <c r="A36" s="6" t="s">
        <v>99</v>
      </c>
      <c r="B36" s="7" t="s">
        <v>290</v>
      </c>
      <c r="C36" s="7" t="s">
        <v>44</v>
      </c>
      <c r="D36" s="7" t="s">
        <v>291</v>
      </c>
      <c r="E36" s="7">
        <v>5</v>
      </c>
      <c r="F36" s="7" t="s">
        <v>292</v>
      </c>
      <c r="G36" s="7" t="s">
        <v>293</v>
      </c>
      <c r="H36" s="7" t="s">
        <v>144</v>
      </c>
      <c r="I36" s="8">
        <v>4784</v>
      </c>
      <c r="J36" s="7">
        <v>112</v>
      </c>
      <c r="K36" s="9">
        <f t="shared" si="0"/>
        <v>2.3411371237458192E-2</v>
      </c>
      <c r="L36" s="7"/>
      <c r="M36" s="7"/>
      <c r="N36" s="7">
        <v>28</v>
      </c>
      <c r="O36" s="7"/>
      <c r="P36" s="7"/>
      <c r="Q36" s="7">
        <v>11</v>
      </c>
      <c r="R36" s="7"/>
      <c r="S36" s="7">
        <v>45</v>
      </c>
      <c r="T36" s="7"/>
      <c r="U36" s="7">
        <v>2</v>
      </c>
      <c r="V36" s="7"/>
      <c r="W36" s="7">
        <v>16</v>
      </c>
      <c r="X36" s="10">
        <v>10</v>
      </c>
    </row>
    <row r="37" spans="1:24" ht="16.5" customHeight="1">
      <c r="A37" s="6" t="s">
        <v>101</v>
      </c>
      <c r="B37" s="7" t="s">
        <v>290</v>
      </c>
      <c r="C37" s="7" t="s">
        <v>44</v>
      </c>
      <c r="D37" s="7" t="s">
        <v>291</v>
      </c>
      <c r="E37" s="7">
        <v>5</v>
      </c>
      <c r="F37" s="7" t="s">
        <v>292</v>
      </c>
      <c r="G37" s="7" t="s">
        <v>293</v>
      </c>
      <c r="H37" s="7" t="s">
        <v>144</v>
      </c>
      <c r="I37" s="8">
        <v>4796</v>
      </c>
      <c r="J37" s="7">
        <v>57</v>
      </c>
      <c r="K37" s="9">
        <f t="shared" si="0"/>
        <v>1.1884904086738949E-2</v>
      </c>
      <c r="L37" s="7"/>
      <c r="M37" s="7"/>
      <c r="N37" s="7">
        <v>17</v>
      </c>
      <c r="O37" s="7"/>
      <c r="P37" s="7"/>
      <c r="Q37" s="7">
        <v>2</v>
      </c>
      <c r="R37" s="7"/>
      <c r="S37" s="7">
        <v>32</v>
      </c>
      <c r="T37" s="7"/>
      <c r="U37" s="7"/>
      <c r="V37" s="7">
        <v>16</v>
      </c>
      <c r="W37" s="7">
        <v>6</v>
      </c>
      <c r="X37" s="10"/>
    </row>
    <row r="38" spans="1:24" ht="16.5" customHeight="1">
      <c r="A38" s="6" t="s">
        <v>102</v>
      </c>
      <c r="B38" s="7" t="s">
        <v>290</v>
      </c>
      <c r="C38" s="7" t="s">
        <v>44</v>
      </c>
      <c r="D38" s="7" t="s">
        <v>291</v>
      </c>
      <c r="E38" s="7">
        <v>5</v>
      </c>
      <c r="F38" s="7" t="s">
        <v>292</v>
      </c>
      <c r="G38" s="7" t="s">
        <v>293</v>
      </c>
      <c r="H38" s="7" t="s">
        <v>144</v>
      </c>
      <c r="I38" s="8">
        <v>4788</v>
      </c>
      <c r="J38" s="7">
        <v>61</v>
      </c>
      <c r="K38" s="9">
        <f t="shared" si="0"/>
        <v>1.2740183792815371E-2</v>
      </c>
      <c r="L38" s="7"/>
      <c r="M38" s="7"/>
      <c r="N38" s="7">
        <v>11</v>
      </c>
      <c r="O38" s="7"/>
      <c r="P38" s="7"/>
      <c r="Q38" s="7">
        <v>4</v>
      </c>
      <c r="R38" s="7">
        <v>1</v>
      </c>
      <c r="S38" s="7">
        <v>33</v>
      </c>
      <c r="T38" s="7"/>
      <c r="U38" s="7"/>
      <c r="V38" s="7">
        <v>8</v>
      </c>
      <c r="W38" s="7">
        <v>12</v>
      </c>
      <c r="X38" s="10"/>
    </row>
    <row r="39" spans="1:24" ht="16.5" customHeight="1">
      <c r="A39" s="6" t="s">
        <v>103</v>
      </c>
      <c r="B39" s="7" t="s">
        <v>290</v>
      </c>
      <c r="C39" s="7" t="s">
        <v>44</v>
      </c>
      <c r="D39" s="7" t="s">
        <v>291</v>
      </c>
      <c r="E39" s="7">
        <v>5</v>
      </c>
      <c r="F39" s="7" t="s">
        <v>292</v>
      </c>
      <c r="G39" s="7" t="s">
        <v>293</v>
      </c>
      <c r="H39" s="7" t="s">
        <v>144</v>
      </c>
      <c r="I39" s="8">
        <v>5036</v>
      </c>
      <c r="J39" s="7">
        <v>73</v>
      </c>
      <c r="K39" s="9">
        <f t="shared" si="0"/>
        <v>1.4495631453534552E-2</v>
      </c>
      <c r="L39" s="7"/>
      <c r="M39" s="7"/>
      <c r="N39" s="7">
        <v>10</v>
      </c>
      <c r="O39" s="7"/>
      <c r="P39" s="7"/>
      <c r="Q39" s="7">
        <v>10</v>
      </c>
      <c r="R39" s="7">
        <v>5</v>
      </c>
      <c r="S39" s="7">
        <v>40</v>
      </c>
      <c r="T39" s="7"/>
      <c r="U39" s="7">
        <v>2</v>
      </c>
      <c r="V39" s="7">
        <v>4</v>
      </c>
      <c r="W39" s="7">
        <v>6</v>
      </c>
      <c r="X39" s="10"/>
    </row>
    <row r="40" spans="1:24" ht="16.5" customHeight="1">
      <c r="A40" s="6" t="s">
        <v>108</v>
      </c>
      <c r="B40" s="7" t="s">
        <v>290</v>
      </c>
      <c r="C40" s="7" t="s">
        <v>44</v>
      </c>
      <c r="D40" s="7" t="s">
        <v>291</v>
      </c>
      <c r="E40" s="7">
        <v>5</v>
      </c>
      <c r="F40" s="7" t="s">
        <v>292</v>
      </c>
      <c r="G40" s="7" t="s">
        <v>293</v>
      </c>
      <c r="H40" s="7" t="s">
        <v>144</v>
      </c>
      <c r="I40" s="8">
        <v>4876</v>
      </c>
      <c r="J40" s="7">
        <v>48</v>
      </c>
      <c r="K40" s="9">
        <f t="shared" si="0"/>
        <v>9.8441345365053324E-3</v>
      </c>
      <c r="L40" s="7"/>
      <c r="M40" s="7"/>
      <c r="N40" s="7">
        <v>4</v>
      </c>
      <c r="O40" s="7"/>
      <c r="P40" s="7"/>
      <c r="Q40" s="7">
        <v>1</v>
      </c>
      <c r="R40" s="7"/>
      <c r="S40" s="7">
        <v>33</v>
      </c>
      <c r="T40" s="7"/>
      <c r="U40" s="7">
        <v>2</v>
      </c>
      <c r="V40" s="7">
        <v>4</v>
      </c>
      <c r="W40" s="7">
        <v>8</v>
      </c>
      <c r="X40" s="10"/>
    </row>
    <row r="41" spans="1:24" ht="16.5" customHeight="1">
      <c r="A41" s="6" t="s">
        <v>112</v>
      </c>
      <c r="B41" s="7" t="s">
        <v>290</v>
      </c>
      <c r="C41" s="7" t="s">
        <v>44</v>
      </c>
      <c r="D41" s="7" t="s">
        <v>291</v>
      </c>
      <c r="E41" s="7">
        <v>5</v>
      </c>
      <c r="F41" s="7" t="s">
        <v>292</v>
      </c>
      <c r="G41" s="7" t="s">
        <v>293</v>
      </c>
      <c r="H41" s="7" t="s">
        <v>144</v>
      </c>
      <c r="I41" s="8">
        <v>4976</v>
      </c>
      <c r="J41" s="7">
        <v>76</v>
      </c>
      <c r="K41" s="9">
        <f t="shared" si="0"/>
        <v>1.5273311897106109E-2</v>
      </c>
      <c r="L41" s="7"/>
      <c r="M41" s="7"/>
      <c r="N41" s="7">
        <v>7</v>
      </c>
      <c r="O41" s="7"/>
      <c r="P41" s="7"/>
      <c r="Q41" s="7">
        <v>2</v>
      </c>
      <c r="R41" s="7"/>
      <c r="S41" s="7">
        <v>60</v>
      </c>
      <c r="T41" s="7"/>
      <c r="U41" s="7">
        <v>2</v>
      </c>
      <c r="V41" s="7">
        <v>8</v>
      </c>
      <c r="W41" s="7">
        <v>2</v>
      </c>
      <c r="X41" s="10">
        <v>3</v>
      </c>
    </row>
    <row r="42" spans="1:24" ht="16.5" customHeight="1">
      <c r="A42" s="6" t="s">
        <v>113</v>
      </c>
      <c r="B42" s="7" t="s">
        <v>290</v>
      </c>
      <c r="C42" s="7" t="s">
        <v>44</v>
      </c>
      <c r="D42" s="7" t="s">
        <v>291</v>
      </c>
      <c r="E42" s="7">
        <v>5</v>
      </c>
      <c r="F42" s="7" t="s">
        <v>292</v>
      </c>
      <c r="G42" s="7" t="s">
        <v>293</v>
      </c>
      <c r="H42" s="7" t="s">
        <v>144</v>
      </c>
      <c r="I42" s="8">
        <v>4948</v>
      </c>
      <c r="J42" s="7">
        <v>123</v>
      </c>
      <c r="K42" s="9">
        <f t="shared" si="0"/>
        <v>2.4858528698464027E-2</v>
      </c>
      <c r="L42" s="7"/>
      <c r="M42" s="7"/>
      <c r="N42" s="7">
        <v>30</v>
      </c>
      <c r="O42" s="7"/>
      <c r="P42" s="7"/>
      <c r="Q42" s="7">
        <v>5</v>
      </c>
      <c r="R42" s="7">
        <v>8</v>
      </c>
      <c r="S42" s="7">
        <v>73</v>
      </c>
      <c r="T42" s="7"/>
      <c r="U42" s="7">
        <v>5</v>
      </c>
      <c r="V42" s="7"/>
      <c r="W42" s="7">
        <v>2</v>
      </c>
      <c r="X42" s="10"/>
    </row>
    <row r="43" spans="1:24" ht="16.5" customHeight="1">
      <c r="A43" s="6" t="s">
        <v>114</v>
      </c>
      <c r="B43" s="7" t="s">
        <v>290</v>
      </c>
      <c r="C43" s="7" t="s">
        <v>44</v>
      </c>
      <c r="D43" s="7" t="s">
        <v>291</v>
      </c>
      <c r="E43" s="7">
        <v>5</v>
      </c>
      <c r="F43" s="7" t="s">
        <v>292</v>
      </c>
      <c r="G43" s="7" t="s">
        <v>293</v>
      </c>
      <c r="H43" s="7" t="s">
        <v>144</v>
      </c>
      <c r="I43" s="8">
        <v>4572</v>
      </c>
      <c r="J43" s="7">
        <v>173</v>
      </c>
      <c r="K43" s="9">
        <f t="shared" si="0"/>
        <v>3.783902012248469E-2</v>
      </c>
      <c r="L43" s="7"/>
      <c r="M43" s="7"/>
      <c r="N43" s="7">
        <v>10</v>
      </c>
      <c r="O43" s="7"/>
      <c r="P43" s="7"/>
      <c r="Q43" s="7"/>
      <c r="R43" s="7">
        <v>3</v>
      </c>
      <c r="S43" s="7">
        <v>23</v>
      </c>
      <c r="T43" s="7"/>
      <c r="U43" s="7">
        <v>111</v>
      </c>
      <c r="V43" s="7">
        <v>4</v>
      </c>
      <c r="W43" s="7">
        <v>26</v>
      </c>
      <c r="X43" s="10"/>
    </row>
    <row r="44" spans="1:24" ht="16.5" customHeight="1">
      <c r="A44" s="6" t="s">
        <v>115</v>
      </c>
      <c r="B44" s="7" t="s">
        <v>290</v>
      </c>
      <c r="C44" s="7" t="s">
        <v>44</v>
      </c>
      <c r="D44" s="7" t="s">
        <v>291</v>
      </c>
      <c r="E44" s="7">
        <v>5</v>
      </c>
      <c r="F44" s="7" t="s">
        <v>292</v>
      </c>
      <c r="G44" s="7" t="s">
        <v>293</v>
      </c>
      <c r="H44" s="7" t="s">
        <v>144</v>
      </c>
      <c r="I44" s="8">
        <v>4804</v>
      </c>
      <c r="J44" s="7">
        <v>129</v>
      </c>
      <c r="K44" s="9">
        <f t="shared" si="0"/>
        <v>2.6852622814321398E-2</v>
      </c>
      <c r="L44" s="7"/>
      <c r="M44" s="7"/>
      <c r="N44" s="7">
        <v>5</v>
      </c>
      <c r="O44" s="7"/>
      <c r="P44" s="7"/>
      <c r="Q44" s="7"/>
      <c r="R44" s="7">
        <v>63</v>
      </c>
      <c r="S44" s="7">
        <v>39</v>
      </c>
      <c r="T44" s="7"/>
      <c r="U44" s="7">
        <v>7</v>
      </c>
      <c r="V44" s="7">
        <v>16</v>
      </c>
      <c r="W44" s="7">
        <v>9</v>
      </c>
      <c r="X44" s="10">
        <v>6</v>
      </c>
    </row>
    <row r="45" spans="1:24" ht="16.5" customHeight="1">
      <c r="A45" s="6" t="s">
        <v>116</v>
      </c>
      <c r="B45" s="7" t="s">
        <v>290</v>
      </c>
      <c r="C45" s="7" t="s">
        <v>44</v>
      </c>
      <c r="D45" s="7" t="s">
        <v>291</v>
      </c>
      <c r="E45" s="7">
        <v>5</v>
      </c>
      <c r="F45" s="7" t="s">
        <v>292</v>
      </c>
      <c r="G45" s="7" t="s">
        <v>293</v>
      </c>
      <c r="H45" s="7" t="s">
        <v>144</v>
      </c>
      <c r="I45" s="8">
        <v>4916</v>
      </c>
      <c r="J45" s="7">
        <v>146</v>
      </c>
      <c r="K45" s="9">
        <f t="shared" si="0"/>
        <v>2.9698942229454843E-2</v>
      </c>
      <c r="L45" s="7"/>
      <c r="M45" s="7"/>
      <c r="N45" s="7">
        <v>30</v>
      </c>
      <c r="O45" s="7"/>
      <c r="P45" s="7"/>
      <c r="Q45" s="7">
        <v>17</v>
      </c>
      <c r="R45" s="7">
        <v>13</v>
      </c>
      <c r="S45" s="7">
        <v>58</v>
      </c>
      <c r="T45" s="7"/>
      <c r="U45" s="7">
        <v>14</v>
      </c>
      <c r="V45" s="7"/>
      <c r="W45" s="7">
        <v>11</v>
      </c>
      <c r="X45" s="10">
        <v>3</v>
      </c>
    </row>
    <row r="46" spans="1:24" ht="16.5" customHeight="1">
      <c r="A46" s="6" t="s">
        <v>117</v>
      </c>
      <c r="B46" s="7" t="s">
        <v>290</v>
      </c>
      <c r="C46" s="7" t="s">
        <v>44</v>
      </c>
      <c r="D46" s="7" t="s">
        <v>291</v>
      </c>
      <c r="E46" s="7">
        <v>5</v>
      </c>
      <c r="F46" s="7" t="s">
        <v>292</v>
      </c>
      <c r="G46" s="7" t="s">
        <v>293</v>
      </c>
      <c r="H46" s="7" t="s">
        <v>144</v>
      </c>
      <c r="I46" s="8">
        <v>4852</v>
      </c>
      <c r="J46" s="7">
        <v>164</v>
      </c>
      <c r="K46" s="9">
        <f t="shared" si="0"/>
        <v>3.3800494641384994E-2</v>
      </c>
      <c r="L46" s="7"/>
      <c r="M46" s="7"/>
      <c r="N46" s="7">
        <v>91</v>
      </c>
      <c r="O46" s="7"/>
      <c r="P46" s="7"/>
      <c r="Q46" s="7">
        <v>1</v>
      </c>
      <c r="R46" s="7">
        <v>1</v>
      </c>
      <c r="S46" s="7">
        <v>46</v>
      </c>
      <c r="T46" s="7"/>
      <c r="U46" s="7">
        <v>20</v>
      </c>
      <c r="V46" s="7">
        <v>2</v>
      </c>
      <c r="W46" s="7">
        <v>4</v>
      </c>
      <c r="X46" s="10">
        <v>1</v>
      </c>
    </row>
    <row r="47" spans="1:24" ht="16.5" customHeight="1">
      <c r="A47" s="6" t="s">
        <v>118</v>
      </c>
      <c r="B47" s="7" t="s">
        <v>290</v>
      </c>
      <c r="C47" s="7" t="s">
        <v>44</v>
      </c>
      <c r="D47" s="7" t="s">
        <v>291</v>
      </c>
      <c r="E47" s="7">
        <v>5</v>
      </c>
      <c r="F47" s="7" t="s">
        <v>297</v>
      </c>
      <c r="G47" s="7" t="s">
        <v>293</v>
      </c>
      <c r="H47" s="7" t="s">
        <v>144</v>
      </c>
      <c r="I47" s="8">
        <v>2464</v>
      </c>
      <c r="J47" s="7">
        <v>147</v>
      </c>
      <c r="K47" s="9">
        <f t="shared" si="0"/>
        <v>5.9659090909090912E-2</v>
      </c>
      <c r="L47" s="7"/>
      <c r="M47" s="7"/>
      <c r="N47" s="7">
        <v>22</v>
      </c>
      <c r="O47" s="7"/>
      <c r="P47" s="7"/>
      <c r="Q47" s="7">
        <v>6</v>
      </c>
      <c r="R47" s="7"/>
      <c r="S47" s="7">
        <v>20</v>
      </c>
      <c r="T47" s="7"/>
      <c r="U47" s="7">
        <v>72</v>
      </c>
      <c r="V47" s="7"/>
      <c r="W47" s="7">
        <v>15</v>
      </c>
      <c r="X47" s="10">
        <v>12</v>
      </c>
    </row>
    <row r="48" spans="1:24" ht="16.5" customHeight="1">
      <c r="A48" s="6" t="s">
        <v>118</v>
      </c>
      <c r="B48" s="7" t="s">
        <v>290</v>
      </c>
      <c r="C48" s="7" t="s">
        <v>44</v>
      </c>
      <c r="D48" s="7" t="s">
        <v>291</v>
      </c>
      <c r="E48" s="7">
        <v>5</v>
      </c>
      <c r="F48" s="7" t="s">
        <v>292</v>
      </c>
      <c r="G48" s="7" t="s">
        <v>293</v>
      </c>
      <c r="H48" s="7" t="s">
        <v>144</v>
      </c>
      <c r="I48" s="8">
        <v>2444</v>
      </c>
      <c r="J48" s="7">
        <v>174</v>
      </c>
      <c r="K48" s="9">
        <f t="shared" si="0"/>
        <v>7.1194762684124391E-2</v>
      </c>
      <c r="L48" s="7"/>
      <c r="M48" s="7"/>
      <c r="N48" s="7">
        <v>37</v>
      </c>
      <c r="O48" s="7"/>
      <c r="P48" s="7"/>
      <c r="Q48" s="7">
        <v>1</v>
      </c>
      <c r="R48" s="7">
        <v>81</v>
      </c>
      <c r="S48" s="7">
        <v>17</v>
      </c>
      <c r="T48" s="7"/>
      <c r="U48" s="7">
        <v>35</v>
      </c>
      <c r="V48" s="7"/>
      <c r="W48" s="7">
        <v>3</v>
      </c>
      <c r="X48" s="10"/>
    </row>
    <row r="49" spans="1:24" ht="16.5" customHeight="1">
      <c r="A49" s="6" t="s">
        <v>119</v>
      </c>
      <c r="B49" s="7" t="s">
        <v>290</v>
      </c>
      <c r="C49" s="7" t="s">
        <v>44</v>
      </c>
      <c r="D49" s="7" t="s">
        <v>291</v>
      </c>
      <c r="E49" s="7">
        <v>5</v>
      </c>
      <c r="F49" s="7" t="s">
        <v>297</v>
      </c>
      <c r="G49" s="7" t="s">
        <v>293</v>
      </c>
      <c r="H49" s="7" t="s">
        <v>144</v>
      </c>
      <c r="I49" s="8">
        <v>5096</v>
      </c>
      <c r="J49" s="7">
        <v>211</v>
      </c>
      <c r="K49" s="9">
        <f t="shared" si="0"/>
        <v>4.1405023547880691E-2</v>
      </c>
      <c r="L49" s="7"/>
      <c r="M49" s="7"/>
      <c r="N49" s="7">
        <v>74</v>
      </c>
      <c r="O49" s="7"/>
      <c r="P49" s="7"/>
      <c r="Q49" s="7">
        <v>13</v>
      </c>
      <c r="R49" s="7"/>
      <c r="S49" s="7">
        <v>61</v>
      </c>
      <c r="T49" s="7"/>
      <c r="U49" s="7">
        <v>41</v>
      </c>
      <c r="V49" s="7"/>
      <c r="W49" s="7">
        <v>20</v>
      </c>
      <c r="X49" s="10">
        <v>2</v>
      </c>
    </row>
    <row r="50" spans="1:24" ht="16.5" customHeight="1">
      <c r="A50" s="6" t="s">
        <v>120</v>
      </c>
      <c r="B50" s="7" t="s">
        <v>290</v>
      </c>
      <c r="C50" s="7" t="s">
        <v>44</v>
      </c>
      <c r="D50" s="7" t="s">
        <v>291</v>
      </c>
      <c r="E50" s="7">
        <v>5</v>
      </c>
      <c r="F50" s="7" t="s">
        <v>297</v>
      </c>
      <c r="G50" s="7" t="s">
        <v>293</v>
      </c>
      <c r="H50" s="7" t="s">
        <v>144</v>
      </c>
      <c r="I50" s="8">
        <v>5284</v>
      </c>
      <c r="J50" s="7">
        <v>195</v>
      </c>
      <c r="K50" s="9">
        <f t="shared" si="0"/>
        <v>3.6903860711582137E-2</v>
      </c>
      <c r="L50" s="7">
        <v>8</v>
      </c>
      <c r="M50" s="7"/>
      <c r="N50" s="7">
        <v>18</v>
      </c>
      <c r="O50" s="7"/>
      <c r="P50" s="7"/>
      <c r="Q50" s="7">
        <v>26</v>
      </c>
      <c r="R50" s="7">
        <v>24</v>
      </c>
      <c r="S50" s="7">
        <v>55</v>
      </c>
      <c r="T50" s="7"/>
      <c r="U50" s="7">
        <v>48</v>
      </c>
      <c r="V50" s="7">
        <v>23</v>
      </c>
      <c r="W50" s="7">
        <v>12</v>
      </c>
      <c r="X50" s="10">
        <v>4</v>
      </c>
    </row>
    <row r="51" spans="1:24" ht="16.5" customHeight="1">
      <c r="A51" s="6" t="s">
        <v>121</v>
      </c>
      <c r="B51" s="7" t="s">
        <v>290</v>
      </c>
      <c r="C51" s="7" t="s">
        <v>44</v>
      </c>
      <c r="D51" s="7" t="s">
        <v>291</v>
      </c>
      <c r="E51" s="7">
        <v>5</v>
      </c>
      <c r="F51" s="7" t="s">
        <v>297</v>
      </c>
      <c r="G51" s="7" t="s">
        <v>293</v>
      </c>
      <c r="H51" s="7" t="s">
        <v>144</v>
      </c>
      <c r="I51" s="8">
        <v>5400</v>
      </c>
      <c r="J51" s="7">
        <v>152</v>
      </c>
      <c r="K51" s="9">
        <f t="shared" si="0"/>
        <v>2.8148148148148148E-2</v>
      </c>
      <c r="L51" s="7"/>
      <c r="M51" s="7"/>
      <c r="N51" s="7">
        <v>58</v>
      </c>
      <c r="O51" s="7"/>
      <c r="P51" s="7"/>
      <c r="Q51" s="7">
        <v>6</v>
      </c>
      <c r="R51" s="7">
        <v>5</v>
      </c>
      <c r="S51" s="7">
        <v>44</v>
      </c>
      <c r="T51" s="7"/>
      <c r="U51" s="7">
        <v>26</v>
      </c>
      <c r="V51" s="7"/>
      <c r="W51" s="7">
        <v>9</v>
      </c>
      <c r="X51" s="10">
        <v>4</v>
      </c>
    </row>
    <row r="52" spans="1:24" ht="16.5" customHeight="1">
      <c r="A52" s="6" t="s">
        <v>122</v>
      </c>
      <c r="B52" s="7" t="s">
        <v>290</v>
      </c>
      <c r="C52" s="7" t="s">
        <v>44</v>
      </c>
      <c r="D52" s="7" t="s">
        <v>291</v>
      </c>
      <c r="E52" s="7">
        <v>5</v>
      </c>
      <c r="F52" s="7" t="s">
        <v>297</v>
      </c>
      <c r="G52" s="7" t="s">
        <v>293</v>
      </c>
      <c r="H52" s="7" t="s">
        <v>144</v>
      </c>
      <c r="I52" s="8">
        <v>5200</v>
      </c>
      <c r="J52" s="7">
        <v>153</v>
      </c>
      <c r="K52" s="9">
        <f t="shared" si="0"/>
        <v>2.9423076923076923E-2</v>
      </c>
      <c r="L52" s="7">
        <v>1</v>
      </c>
      <c r="M52" s="7"/>
      <c r="N52" s="7">
        <v>24</v>
      </c>
      <c r="O52" s="7"/>
      <c r="P52" s="7"/>
      <c r="Q52" s="7">
        <v>5</v>
      </c>
      <c r="R52" s="7"/>
      <c r="S52" s="7">
        <v>35</v>
      </c>
      <c r="T52" s="7"/>
      <c r="U52" s="7">
        <v>78</v>
      </c>
      <c r="V52" s="7"/>
      <c r="W52" s="7">
        <v>5</v>
      </c>
      <c r="X52" s="10">
        <v>5</v>
      </c>
    </row>
    <row r="53" spans="1:24" ht="16.5" customHeight="1">
      <c r="A53" s="6" t="s">
        <v>123</v>
      </c>
      <c r="B53" s="7" t="s">
        <v>290</v>
      </c>
      <c r="C53" s="7" t="s">
        <v>44</v>
      </c>
      <c r="D53" s="7" t="s">
        <v>291</v>
      </c>
      <c r="E53" s="7">
        <v>5</v>
      </c>
      <c r="F53" s="7" t="s">
        <v>297</v>
      </c>
      <c r="G53" s="7" t="s">
        <v>293</v>
      </c>
      <c r="H53" s="7" t="s">
        <v>144</v>
      </c>
      <c r="I53" s="8">
        <v>5052</v>
      </c>
      <c r="J53" s="7">
        <v>93</v>
      </c>
      <c r="K53" s="9">
        <f t="shared" si="0"/>
        <v>1.8408551068883609E-2</v>
      </c>
      <c r="L53" s="7">
        <v>1</v>
      </c>
      <c r="M53" s="7"/>
      <c r="N53" s="7">
        <v>17</v>
      </c>
      <c r="O53" s="7"/>
      <c r="P53" s="7"/>
      <c r="Q53" s="7">
        <v>1</v>
      </c>
      <c r="R53" s="7">
        <v>18</v>
      </c>
      <c r="S53" s="7">
        <v>27</v>
      </c>
      <c r="T53" s="7"/>
      <c r="U53" s="7">
        <v>17</v>
      </c>
      <c r="V53" s="7">
        <v>12</v>
      </c>
      <c r="W53" s="7">
        <v>12</v>
      </c>
      <c r="X53" s="10"/>
    </row>
    <row r="54" spans="1:24" ht="16.5" customHeight="1">
      <c r="A54" s="6" t="s">
        <v>124</v>
      </c>
      <c r="B54" s="7" t="s">
        <v>290</v>
      </c>
      <c r="C54" s="7" t="s">
        <v>44</v>
      </c>
      <c r="D54" s="7" t="s">
        <v>291</v>
      </c>
      <c r="E54" s="7">
        <v>5</v>
      </c>
      <c r="F54" s="7" t="s">
        <v>297</v>
      </c>
      <c r="G54" s="7" t="s">
        <v>293</v>
      </c>
      <c r="H54" s="7" t="s">
        <v>144</v>
      </c>
      <c r="I54" s="8">
        <v>5072</v>
      </c>
      <c r="J54" s="7">
        <v>199</v>
      </c>
      <c r="K54" s="9">
        <f t="shared" si="0"/>
        <v>3.9235015772870661E-2</v>
      </c>
      <c r="L54" s="7"/>
      <c r="M54" s="7"/>
      <c r="N54" s="7">
        <v>24</v>
      </c>
      <c r="O54" s="7"/>
      <c r="P54" s="7"/>
      <c r="Q54" s="7">
        <v>4</v>
      </c>
      <c r="R54" s="7">
        <v>39</v>
      </c>
      <c r="S54" s="7">
        <v>42</v>
      </c>
      <c r="T54" s="7">
        <v>1</v>
      </c>
      <c r="U54" s="7">
        <v>74</v>
      </c>
      <c r="V54" s="7">
        <v>15</v>
      </c>
      <c r="W54" s="7">
        <v>15</v>
      </c>
      <c r="X54" s="10"/>
    </row>
    <row r="55" spans="1:24" ht="16.5" customHeight="1">
      <c r="A55" s="6" t="s">
        <v>125</v>
      </c>
      <c r="B55" s="7" t="s">
        <v>290</v>
      </c>
      <c r="C55" s="7" t="s">
        <v>44</v>
      </c>
      <c r="D55" s="7" t="s">
        <v>291</v>
      </c>
      <c r="E55" s="7">
        <v>5</v>
      </c>
      <c r="F55" s="7" t="s">
        <v>297</v>
      </c>
      <c r="G55" s="7" t="s">
        <v>293</v>
      </c>
      <c r="H55" s="7" t="s">
        <v>144</v>
      </c>
      <c r="I55" s="8">
        <v>4972</v>
      </c>
      <c r="J55" s="7">
        <v>361</v>
      </c>
      <c r="K55" s="9">
        <f t="shared" si="0"/>
        <v>7.2606596942880131E-2</v>
      </c>
      <c r="L55" s="7"/>
      <c r="M55" s="7"/>
      <c r="N55" s="7">
        <v>50</v>
      </c>
      <c r="O55" s="7"/>
      <c r="P55" s="7"/>
      <c r="Q55" s="7">
        <v>3</v>
      </c>
      <c r="R55" s="7">
        <v>11</v>
      </c>
      <c r="S55" s="7">
        <v>44</v>
      </c>
      <c r="T55" s="7"/>
      <c r="U55" s="7">
        <v>185</v>
      </c>
      <c r="V55" s="7">
        <v>4</v>
      </c>
      <c r="W55" s="7">
        <v>63</v>
      </c>
      <c r="X55" s="10">
        <v>5</v>
      </c>
    </row>
    <row r="56" spans="1:24" ht="16.5" customHeight="1">
      <c r="A56" s="6" t="s">
        <v>126</v>
      </c>
      <c r="B56" s="7" t="s">
        <v>290</v>
      </c>
      <c r="C56" s="7" t="s">
        <v>44</v>
      </c>
      <c r="D56" s="7" t="s">
        <v>291</v>
      </c>
      <c r="E56" s="7">
        <v>5</v>
      </c>
      <c r="F56" s="7" t="s">
        <v>297</v>
      </c>
      <c r="G56" s="7" t="s">
        <v>293</v>
      </c>
      <c r="H56" s="7" t="s">
        <v>144</v>
      </c>
      <c r="I56" s="8">
        <v>5088</v>
      </c>
      <c r="J56" s="7">
        <v>214</v>
      </c>
      <c r="K56" s="9">
        <f t="shared" si="0"/>
        <v>4.2059748427672954E-2</v>
      </c>
      <c r="L56" s="7"/>
      <c r="M56" s="7"/>
      <c r="N56" s="7">
        <v>25</v>
      </c>
      <c r="O56" s="7"/>
      <c r="P56" s="7"/>
      <c r="Q56" s="7">
        <v>1</v>
      </c>
      <c r="R56" s="7"/>
      <c r="S56" s="7">
        <v>15</v>
      </c>
      <c r="T56" s="7"/>
      <c r="U56" s="7">
        <v>78</v>
      </c>
      <c r="V56" s="7"/>
      <c r="W56" s="7">
        <v>88</v>
      </c>
      <c r="X56" s="10">
        <v>7</v>
      </c>
    </row>
    <row r="57" spans="1:24" ht="16.5" customHeight="1">
      <c r="A57" s="6" t="s">
        <v>127</v>
      </c>
      <c r="B57" s="7" t="s">
        <v>290</v>
      </c>
      <c r="C57" s="7" t="s">
        <v>44</v>
      </c>
      <c r="D57" s="7" t="s">
        <v>291</v>
      </c>
      <c r="E57" s="7">
        <v>5</v>
      </c>
      <c r="F57" s="7" t="s">
        <v>297</v>
      </c>
      <c r="G57" s="7" t="s">
        <v>293</v>
      </c>
      <c r="H57" s="7" t="s">
        <v>144</v>
      </c>
      <c r="I57" s="8">
        <v>5032</v>
      </c>
      <c r="J57" s="7">
        <v>205</v>
      </c>
      <c r="K57" s="9">
        <f t="shared" si="0"/>
        <v>4.0739268680445154E-2</v>
      </c>
      <c r="L57" s="7"/>
      <c r="M57" s="7"/>
      <c r="N57" s="7">
        <v>10</v>
      </c>
      <c r="O57" s="7"/>
      <c r="P57" s="7"/>
      <c r="Q57" s="7">
        <v>8</v>
      </c>
      <c r="R57" s="7"/>
      <c r="S57" s="7">
        <v>53</v>
      </c>
      <c r="T57" s="7"/>
      <c r="U57" s="7">
        <v>42</v>
      </c>
      <c r="V57" s="7"/>
      <c r="W57" s="7">
        <v>88</v>
      </c>
      <c r="X57" s="10">
        <v>4</v>
      </c>
    </row>
    <row r="58" spans="1:24" ht="16.5" customHeight="1">
      <c r="A58" s="6" t="s">
        <v>131</v>
      </c>
      <c r="B58" s="7" t="s">
        <v>290</v>
      </c>
      <c r="C58" s="7" t="s">
        <v>44</v>
      </c>
      <c r="D58" s="7" t="s">
        <v>291</v>
      </c>
      <c r="E58" s="7">
        <v>5</v>
      </c>
      <c r="F58" s="7" t="s">
        <v>297</v>
      </c>
      <c r="G58" s="7" t="s">
        <v>293</v>
      </c>
      <c r="H58" s="7" t="s">
        <v>144</v>
      </c>
      <c r="I58" s="8">
        <v>5056</v>
      </c>
      <c r="J58" s="7">
        <v>255</v>
      </c>
      <c r="K58" s="9">
        <f t="shared" si="0"/>
        <v>5.0435126582278479E-2</v>
      </c>
      <c r="L58" s="7"/>
      <c r="M58" s="7"/>
      <c r="N58" s="7">
        <v>75</v>
      </c>
      <c r="O58" s="7"/>
      <c r="P58" s="7"/>
      <c r="Q58" s="7"/>
      <c r="R58" s="7">
        <v>6</v>
      </c>
      <c r="S58" s="7">
        <v>42</v>
      </c>
      <c r="T58" s="7"/>
      <c r="U58" s="7">
        <v>58</v>
      </c>
      <c r="V58" s="7">
        <v>7</v>
      </c>
      <c r="W58" s="7">
        <v>73</v>
      </c>
      <c r="X58" s="10">
        <v>1</v>
      </c>
    </row>
    <row r="59" spans="1:24" ht="16.5" customHeight="1">
      <c r="A59" s="6" t="s">
        <v>132</v>
      </c>
      <c r="B59" s="7" t="s">
        <v>290</v>
      </c>
      <c r="C59" s="7" t="s">
        <v>44</v>
      </c>
      <c r="D59" s="7" t="s">
        <v>291</v>
      </c>
      <c r="E59" s="7">
        <v>5</v>
      </c>
      <c r="F59" s="7" t="s">
        <v>297</v>
      </c>
      <c r="G59" s="7" t="s">
        <v>293</v>
      </c>
      <c r="H59" s="7" t="s">
        <v>144</v>
      </c>
      <c r="I59" s="8">
        <v>4964</v>
      </c>
      <c r="J59" s="7">
        <v>262</v>
      </c>
      <c r="K59" s="9">
        <f t="shared" si="0"/>
        <v>5.2780016116035458E-2</v>
      </c>
      <c r="L59" s="7"/>
      <c r="M59" s="7"/>
      <c r="N59" s="7">
        <v>60</v>
      </c>
      <c r="O59" s="7"/>
      <c r="P59" s="7"/>
      <c r="Q59" s="7"/>
      <c r="R59" s="7"/>
      <c r="S59" s="7">
        <v>39</v>
      </c>
      <c r="T59" s="7"/>
      <c r="U59" s="7">
        <v>122</v>
      </c>
      <c r="V59" s="7"/>
      <c r="W59" s="7">
        <v>17</v>
      </c>
      <c r="X59" s="10">
        <v>24</v>
      </c>
    </row>
    <row r="60" spans="1:24" ht="16.5" customHeight="1">
      <c r="A60" s="6" t="s">
        <v>133</v>
      </c>
      <c r="B60" s="7" t="s">
        <v>290</v>
      </c>
      <c r="C60" s="7" t="s">
        <v>44</v>
      </c>
      <c r="D60" s="7" t="s">
        <v>291</v>
      </c>
      <c r="E60" s="7">
        <v>5</v>
      </c>
      <c r="F60" s="7" t="s">
        <v>297</v>
      </c>
      <c r="G60" s="7" t="s">
        <v>293</v>
      </c>
      <c r="H60" s="7" t="s">
        <v>144</v>
      </c>
      <c r="I60" s="8">
        <v>4440</v>
      </c>
      <c r="J60" s="7">
        <v>482</v>
      </c>
      <c r="K60" s="9">
        <f t="shared" si="0"/>
        <v>0.10855855855855856</v>
      </c>
      <c r="L60" s="7"/>
      <c r="M60" s="7"/>
      <c r="N60" s="7">
        <v>54</v>
      </c>
      <c r="O60" s="7"/>
      <c r="P60" s="7"/>
      <c r="Q60" s="7"/>
      <c r="R60" s="7">
        <v>82</v>
      </c>
      <c r="S60" s="7">
        <v>36</v>
      </c>
      <c r="T60" s="7"/>
      <c r="U60" s="7">
        <v>286</v>
      </c>
      <c r="V60" s="7"/>
      <c r="W60" s="7">
        <v>8</v>
      </c>
      <c r="X60" s="10">
        <v>16</v>
      </c>
    </row>
    <row r="61" spans="1:24" ht="16.5" customHeight="1">
      <c r="A61" s="6" t="s">
        <v>134</v>
      </c>
      <c r="B61" s="7" t="s">
        <v>290</v>
      </c>
      <c r="C61" s="7" t="s">
        <v>44</v>
      </c>
      <c r="D61" s="7" t="s">
        <v>291</v>
      </c>
      <c r="E61" s="7">
        <v>5</v>
      </c>
      <c r="F61" s="7" t="s">
        <v>297</v>
      </c>
      <c r="G61" s="7" t="s">
        <v>293</v>
      </c>
      <c r="H61" s="7" t="s">
        <v>144</v>
      </c>
      <c r="I61" s="8">
        <v>2412</v>
      </c>
      <c r="J61" s="7">
        <v>149</v>
      </c>
      <c r="K61" s="9">
        <f t="shared" si="0"/>
        <v>6.1774461028192375E-2</v>
      </c>
      <c r="L61" s="7"/>
      <c r="M61" s="7"/>
      <c r="N61" s="7">
        <v>11</v>
      </c>
      <c r="O61" s="7"/>
      <c r="P61" s="7"/>
      <c r="Q61" s="7">
        <v>4</v>
      </c>
      <c r="R61" s="7">
        <v>30</v>
      </c>
      <c r="S61" s="7">
        <v>45</v>
      </c>
      <c r="T61" s="7"/>
      <c r="U61" s="7">
        <v>51</v>
      </c>
      <c r="V61" s="7"/>
      <c r="W61" s="7">
        <v>8</v>
      </c>
      <c r="X61" s="10"/>
    </row>
    <row r="62" spans="1:24" ht="16.5" customHeight="1">
      <c r="A62" s="6" t="s">
        <v>136</v>
      </c>
      <c r="B62" s="7" t="s">
        <v>290</v>
      </c>
      <c r="C62" s="7" t="s">
        <v>298</v>
      </c>
      <c r="D62" s="7" t="s">
        <v>299</v>
      </c>
      <c r="E62" s="7">
        <v>1</v>
      </c>
      <c r="F62" s="7" t="s">
        <v>300</v>
      </c>
      <c r="G62" s="7" t="s">
        <v>301</v>
      </c>
      <c r="H62" s="7" t="s">
        <v>30</v>
      </c>
      <c r="I62" s="7">
        <v>226</v>
      </c>
      <c r="J62" s="7">
        <v>17</v>
      </c>
      <c r="K62" s="9">
        <f t="shared" si="0"/>
        <v>7.5221238938053103E-2</v>
      </c>
      <c r="L62" s="7">
        <v>4</v>
      </c>
      <c r="M62" s="7"/>
      <c r="N62" s="7"/>
      <c r="O62" s="7"/>
      <c r="P62" s="7"/>
      <c r="Q62" s="7"/>
      <c r="R62" s="7">
        <v>5</v>
      </c>
      <c r="S62" s="7"/>
      <c r="T62" s="7">
        <v>5</v>
      </c>
      <c r="U62" s="7"/>
      <c r="V62" s="7"/>
      <c r="W62" s="7">
        <v>3</v>
      </c>
      <c r="X62" s="10"/>
    </row>
    <row r="63" spans="1:24" ht="16.5" customHeight="1">
      <c r="A63" s="6" t="s">
        <v>136</v>
      </c>
      <c r="B63" s="7" t="s">
        <v>290</v>
      </c>
      <c r="C63" s="7" t="s">
        <v>298</v>
      </c>
      <c r="D63" s="7" t="s">
        <v>302</v>
      </c>
      <c r="E63" s="7">
        <v>1</v>
      </c>
      <c r="F63" s="7" t="s">
        <v>303</v>
      </c>
      <c r="G63" s="7" t="s">
        <v>304</v>
      </c>
      <c r="H63" s="7" t="s">
        <v>30</v>
      </c>
      <c r="I63" s="7">
        <v>902</v>
      </c>
      <c r="J63" s="7">
        <v>64</v>
      </c>
      <c r="K63" s="9">
        <f t="shared" si="0"/>
        <v>7.0953436807095344E-2</v>
      </c>
      <c r="L63" s="7">
        <v>25</v>
      </c>
      <c r="M63" s="7"/>
      <c r="N63" s="7">
        <v>1</v>
      </c>
      <c r="O63" s="7"/>
      <c r="P63" s="7"/>
      <c r="Q63" s="7">
        <v>2</v>
      </c>
      <c r="R63" s="7">
        <v>28</v>
      </c>
      <c r="S63" s="7">
        <v>1</v>
      </c>
      <c r="T63" s="7"/>
      <c r="U63" s="7">
        <v>1</v>
      </c>
      <c r="V63" s="7"/>
      <c r="W63" s="7">
        <v>6</v>
      </c>
      <c r="X63" s="10"/>
    </row>
    <row r="64" spans="1:24" ht="16.5" customHeight="1">
      <c r="A64" s="6" t="s">
        <v>137</v>
      </c>
      <c r="B64" s="7" t="s">
        <v>290</v>
      </c>
      <c r="C64" s="7" t="s">
        <v>298</v>
      </c>
      <c r="D64" s="7" t="s">
        <v>299</v>
      </c>
      <c r="E64" s="7">
        <v>1</v>
      </c>
      <c r="F64" s="7" t="s">
        <v>300</v>
      </c>
      <c r="G64" s="7" t="s">
        <v>301</v>
      </c>
      <c r="H64" s="7" t="s">
        <v>30</v>
      </c>
      <c r="I64" s="7">
        <v>872</v>
      </c>
      <c r="J64" s="7">
        <v>61</v>
      </c>
      <c r="K64" s="9">
        <f t="shared" si="0"/>
        <v>6.9954128440366969E-2</v>
      </c>
      <c r="L64" s="7"/>
      <c r="M64" s="7"/>
      <c r="N64" s="7">
        <v>2</v>
      </c>
      <c r="O64" s="7"/>
      <c r="P64" s="7"/>
      <c r="Q64" s="7">
        <v>2</v>
      </c>
      <c r="R64" s="7">
        <v>37</v>
      </c>
      <c r="S64" s="7">
        <v>10</v>
      </c>
      <c r="T64" s="7">
        <v>1</v>
      </c>
      <c r="U64" s="7"/>
      <c r="V64" s="7">
        <v>2</v>
      </c>
      <c r="W64" s="7">
        <v>9</v>
      </c>
      <c r="X64" s="10"/>
    </row>
    <row r="65" spans="1:24" ht="16.5" customHeight="1">
      <c r="A65" s="6" t="s">
        <v>137</v>
      </c>
      <c r="B65" s="7" t="s">
        <v>290</v>
      </c>
      <c r="C65" s="7" t="s">
        <v>305</v>
      </c>
      <c r="D65" s="7" t="s">
        <v>306</v>
      </c>
      <c r="E65" s="7">
        <v>1</v>
      </c>
      <c r="F65" s="7" t="s">
        <v>306</v>
      </c>
      <c r="G65" s="7" t="s">
        <v>307</v>
      </c>
      <c r="H65" s="7" t="s">
        <v>144</v>
      </c>
      <c r="I65" s="8">
        <v>1390</v>
      </c>
      <c r="J65" s="7">
        <v>49</v>
      </c>
      <c r="K65" s="9">
        <f t="shared" si="0"/>
        <v>3.5251798561151078E-2</v>
      </c>
      <c r="L65" s="7">
        <v>10</v>
      </c>
      <c r="M65" s="7"/>
      <c r="N65" s="7">
        <v>19</v>
      </c>
      <c r="O65" s="7"/>
      <c r="P65" s="7"/>
      <c r="Q65" s="7"/>
      <c r="R65" s="7"/>
      <c r="S65" s="7">
        <v>12</v>
      </c>
      <c r="T65" s="7"/>
      <c r="U65" s="7"/>
      <c r="V65" s="7">
        <v>44</v>
      </c>
      <c r="W65" s="7">
        <v>7</v>
      </c>
      <c r="X65" s="10">
        <v>1</v>
      </c>
    </row>
    <row r="66" spans="1:24" ht="16.5" customHeight="1">
      <c r="A66" s="6" t="s">
        <v>139</v>
      </c>
      <c r="B66" s="7" t="s">
        <v>290</v>
      </c>
      <c r="C66" s="7" t="s">
        <v>308</v>
      </c>
      <c r="D66" s="7" t="s">
        <v>309</v>
      </c>
      <c r="E66" s="7">
        <v>1</v>
      </c>
      <c r="F66" s="7" t="s">
        <v>309</v>
      </c>
      <c r="G66" s="7" t="s">
        <v>310</v>
      </c>
      <c r="H66" s="7" t="s">
        <v>144</v>
      </c>
      <c r="I66" s="8">
        <v>1342</v>
      </c>
      <c r="J66" s="7">
        <v>47</v>
      </c>
      <c r="K66" s="9">
        <f t="shared" si="0"/>
        <v>3.5022354694485842E-2</v>
      </c>
      <c r="L66" s="7"/>
      <c r="M66" s="7"/>
      <c r="N66" s="7">
        <v>9</v>
      </c>
      <c r="O66" s="7"/>
      <c r="P66" s="7"/>
      <c r="Q66" s="7"/>
      <c r="R66" s="7">
        <v>9</v>
      </c>
      <c r="S66" s="7">
        <v>7</v>
      </c>
      <c r="T66" s="7"/>
      <c r="U66" s="7">
        <v>2</v>
      </c>
      <c r="V66" s="7">
        <v>12</v>
      </c>
      <c r="W66" s="7">
        <v>20</v>
      </c>
      <c r="X66" s="10"/>
    </row>
    <row r="67" spans="1:24" ht="16.5" customHeight="1">
      <c r="A67" s="6" t="s">
        <v>139</v>
      </c>
      <c r="B67" s="7" t="s">
        <v>290</v>
      </c>
      <c r="C67" s="7" t="s">
        <v>308</v>
      </c>
      <c r="D67" s="7" t="s">
        <v>309</v>
      </c>
      <c r="E67" s="7">
        <v>1</v>
      </c>
      <c r="F67" s="7" t="s">
        <v>311</v>
      </c>
      <c r="G67" s="7" t="s">
        <v>312</v>
      </c>
      <c r="H67" s="7" t="s">
        <v>144</v>
      </c>
      <c r="I67" s="7">
        <v>858</v>
      </c>
      <c r="J67" s="7">
        <v>5</v>
      </c>
      <c r="K67" s="9">
        <f t="shared" si="0"/>
        <v>5.8275058275058279E-3</v>
      </c>
      <c r="L67" s="7"/>
      <c r="M67" s="7"/>
      <c r="N67" s="7">
        <v>5</v>
      </c>
      <c r="O67" s="7"/>
      <c r="P67" s="7"/>
      <c r="Q67" s="7"/>
      <c r="R67" s="7"/>
      <c r="S67" s="7"/>
      <c r="T67" s="7"/>
      <c r="U67" s="7"/>
      <c r="V67" s="7">
        <v>10</v>
      </c>
      <c r="W67" s="7"/>
      <c r="X67" s="10"/>
    </row>
    <row r="68" spans="1:24" ht="16.5" customHeight="1">
      <c r="A68" s="6" t="s">
        <v>140</v>
      </c>
      <c r="B68" s="7" t="s">
        <v>290</v>
      </c>
      <c r="C68" s="7" t="s">
        <v>313</v>
      </c>
      <c r="D68" s="7" t="s">
        <v>314</v>
      </c>
      <c r="E68" s="7">
        <v>2</v>
      </c>
      <c r="F68" s="7" t="s">
        <v>314</v>
      </c>
      <c r="G68" s="7" t="s">
        <v>315</v>
      </c>
      <c r="H68" s="7" t="s">
        <v>144</v>
      </c>
      <c r="I68" s="8">
        <v>1524</v>
      </c>
      <c r="J68" s="7">
        <v>30</v>
      </c>
      <c r="K68" s="9">
        <f t="shared" si="0"/>
        <v>1.968503937007874E-2</v>
      </c>
      <c r="L68" s="7"/>
      <c r="M68" s="7"/>
      <c r="N68" s="7">
        <v>10</v>
      </c>
      <c r="O68" s="7"/>
      <c r="P68" s="7"/>
      <c r="Q68" s="7"/>
      <c r="R68" s="7">
        <v>13</v>
      </c>
      <c r="S68" s="7">
        <v>2</v>
      </c>
      <c r="T68" s="7"/>
      <c r="U68" s="7">
        <v>1</v>
      </c>
      <c r="V68" s="7">
        <v>13</v>
      </c>
      <c r="W68" s="7">
        <v>2</v>
      </c>
      <c r="X68" s="10">
        <v>2</v>
      </c>
    </row>
    <row r="69" spans="1:24" ht="16.5" customHeight="1">
      <c r="A69" s="6" t="s">
        <v>141</v>
      </c>
      <c r="B69" s="7" t="s">
        <v>290</v>
      </c>
      <c r="C69" s="7" t="s">
        <v>313</v>
      </c>
      <c r="D69" s="7" t="s">
        <v>314</v>
      </c>
      <c r="E69" s="7">
        <v>2</v>
      </c>
      <c r="F69" s="7" t="s">
        <v>314</v>
      </c>
      <c r="G69" s="7" t="s">
        <v>315</v>
      </c>
      <c r="H69" s="7" t="s">
        <v>144</v>
      </c>
      <c r="I69" s="7">
        <v>676</v>
      </c>
      <c r="J69" s="7">
        <v>34</v>
      </c>
      <c r="K69" s="9">
        <f t="shared" si="0"/>
        <v>5.0295857988165681E-2</v>
      </c>
      <c r="L69" s="7"/>
      <c r="M69" s="7"/>
      <c r="N69" s="7"/>
      <c r="O69" s="7"/>
      <c r="P69" s="7"/>
      <c r="Q69" s="7">
        <v>1</v>
      </c>
      <c r="R69" s="7">
        <v>21</v>
      </c>
      <c r="S69" s="7">
        <v>3</v>
      </c>
      <c r="T69" s="7"/>
      <c r="U69" s="7"/>
      <c r="V69" s="7"/>
      <c r="W69" s="7"/>
      <c r="X69" s="10">
        <v>9</v>
      </c>
    </row>
    <row r="70" spans="1:24" ht="16.5" customHeight="1">
      <c r="A70" s="6" t="s">
        <v>145</v>
      </c>
      <c r="B70" s="7" t="s">
        <v>290</v>
      </c>
      <c r="C70" s="7" t="s">
        <v>44</v>
      </c>
      <c r="D70" s="7" t="s">
        <v>291</v>
      </c>
      <c r="E70" s="7">
        <v>5</v>
      </c>
      <c r="F70" s="7" t="s">
        <v>297</v>
      </c>
      <c r="G70" s="7" t="s">
        <v>293</v>
      </c>
      <c r="H70" s="7" t="s">
        <v>144</v>
      </c>
      <c r="I70" s="8">
        <v>4924</v>
      </c>
      <c r="J70" s="7">
        <v>153</v>
      </c>
      <c r="K70" s="9">
        <f t="shared" si="0"/>
        <v>3.1072298943948008E-2</v>
      </c>
      <c r="L70" s="7"/>
      <c r="M70" s="7"/>
      <c r="N70" s="7">
        <v>13</v>
      </c>
      <c r="O70" s="7"/>
      <c r="P70" s="7"/>
      <c r="Q70" s="7">
        <v>11</v>
      </c>
      <c r="R70" s="7">
        <v>27</v>
      </c>
      <c r="S70" s="7">
        <v>21</v>
      </c>
      <c r="T70" s="7"/>
      <c r="U70" s="7">
        <v>48</v>
      </c>
      <c r="V70" s="7">
        <v>22</v>
      </c>
      <c r="W70" s="7">
        <v>32</v>
      </c>
      <c r="X70" s="10">
        <v>1</v>
      </c>
    </row>
    <row r="71" spans="1:24" ht="16.5" customHeight="1">
      <c r="A71" s="6" t="s">
        <v>146</v>
      </c>
      <c r="B71" s="7" t="s">
        <v>290</v>
      </c>
      <c r="C71" s="7" t="s">
        <v>44</v>
      </c>
      <c r="D71" s="7" t="s">
        <v>291</v>
      </c>
      <c r="E71" s="7">
        <v>5</v>
      </c>
      <c r="F71" s="7" t="s">
        <v>297</v>
      </c>
      <c r="G71" s="7" t="s">
        <v>293</v>
      </c>
      <c r="H71" s="7" t="s">
        <v>144</v>
      </c>
      <c r="I71" s="8">
        <v>5280</v>
      </c>
      <c r="J71" s="7">
        <v>193</v>
      </c>
      <c r="K71" s="9">
        <f t="shared" si="0"/>
        <v>3.6553030303030302E-2</v>
      </c>
      <c r="L71" s="7"/>
      <c r="M71" s="7"/>
      <c r="N71" s="7">
        <v>16</v>
      </c>
      <c r="O71" s="7"/>
      <c r="P71" s="7"/>
      <c r="Q71" s="7">
        <v>2</v>
      </c>
      <c r="R71" s="7">
        <v>15</v>
      </c>
      <c r="S71" s="7">
        <v>40</v>
      </c>
      <c r="T71" s="7"/>
      <c r="U71" s="7">
        <v>107</v>
      </c>
      <c r="V71" s="7"/>
      <c r="W71" s="7">
        <v>13</v>
      </c>
      <c r="X71" s="10"/>
    </row>
    <row r="72" spans="1:24" ht="16.5" customHeight="1">
      <c r="A72" s="6" t="s">
        <v>147</v>
      </c>
      <c r="B72" s="7" t="s">
        <v>290</v>
      </c>
      <c r="C72" s="7" t="s">
        <v>44</v>
      </c>
      <c r="D72" s="7" t="s">
        <v>291</v>
      </c>
      <c r="E72" s="7">
        <v>5</v>
      </c>
      <c r="F72" s="7" t="s">
        <v>297</v>
      </c>
      <c r="G72" s="7" t="s">
        <v>293</v>
      </c>
      <c r="H72" s="7" t="s">
        <v>144</v>
      </c>
      <c r="I72" s="8">
        <v>5396</v>
      </c>
      <c r="J72" s="7">
        <v>221</v>
      </c>
      <c r="K72" s="9">
        <f t="shared" si="0"/>
        <v>4.0956263899184581E-2</v>
      </c>
      <c r="L72" s="7"/>
      <c r="M72" s="7"/>
      <c r="N72" s="7">
        <v>42</v>
      </c>
      <c r="O72" s="7"/>
      <c r="P72" s="7"/>
      <c r="Q72" s="7">
        <v>3</v>
      </c>
      <c r="R72" s="7">
        <v>44</v>
      </c>
      <c r="S72" s="7">
        <v>113</v>
      </c>
      <c r="T72" s="7"/>
      <c r="U72" s="7">
        <v>4</v>
      </c>
      <c r="V72" s="7"/>
      <c r="W72" s="7">
        <v>15</v>
      </c>
      <c r="X72" s="10"/>
    </row>
    <row r="73" spans="1:24" ht="16.5" customHeight="1">
      <c r="A73" s="6" t="s">
        <v>148</v>
      </c>
      <c r="B73" s="7" t="s">
        <v>290</v>
      </c>
      <c r="C73" s="7" t="s">
        <v>44</v>
      </c>
      <c r="D73" s="7" t="s">
        <v>291</v>
      </c>
      <c r="E73" s="7">
        <v>5</v>
      </c>
      <c r="F73" s="7" t="s">
        <v>297</v>
      </c>
      <c r="G73" s="7" t="s">
        <v>293</v>
      </c>
      <c r="H73" s="7" t="s">
        <v>144</v>
      </c>
      <c r="I73" s="8">
        <v>5420</v>
      </c>
      <c r="J73" s="7">
        <v>165</v>
      </c>
      <c r="K73" s="9">
        <f t="shared" si="0"/>
        <v>3.0442804428044281E-2</v>
      </c>
      <c r="L73" s="7">
        <v>2</v>
      </c>
      <c r="M73" s="7"/>
      <c r="N73" s="7">
        <v>36</v>
      </c>
      <c r="O73" s="7"/>
      <c r="P73" s="7"/>
      <c r="Q73" s="7">
        <v>5</v>
      </c>
      <c r="R73" s="7"/>
      <c r="S73" s="7">
        <v>43</v>
      </c>
      <c r="T73" s="7"/>
      <c r="U73" s="7">
        <v>42</v>
      </c>
      <c r="V73" s="7">
        <v>4</v>
      </c>
      <c r="W73" s="7">
        <v>4</v>
      </c>
      <c r="X73" s="10">
        <v>33</v>
      </c>
    </row>
    <row r="74" spans="1:24" ht="16.5" customHeight="1">
      <c r="A74" s="6" t="s">
        <v>149</v>
      </c>
      <c r="B74" s="7" t="s">
        <v>290</v>
      </c>
      <c r="C74" s="7" t="s">
        <v>44</v>
      </c>
      <c r="D74" s="7" t="s">
        <v>291</v>
      </c>
      <c r="E74" s="7">
        <v>5</v>
      </c>
      <c r="F74" s="7" t="s">
        <v>297</v>
      </c>
      <c r="G74" s="7" t="s">
        <v>293</v>
      </c>
      <c r="H74" s="7" t="s">
        <v>144</v>
      </c>
      <c r="I74" s="8">
        <v>5252</v>
      </c>
      <c r="J74" s="7">
        <v>216</v>
      </c>
      <c r="K74" s="9">
        <f t="shared" si="0"/>
        <v>4.112718964204113E-2</v>
      </c>
      <c r="L74" s="7"/>
      <c r="M74" s="7"/>
      <c r="N74" s="7">
        <v>72</v>
      </c>
      <c r="O74" s="7">
        <v>8</v>
      </c>
      <c r="P74" s="7"/>
      <c r="Q74" s="7">
        <v>7</v>
      </c>
      <c r="R74" s="7"/>
      <c r="S74" s="7">
        <v>96</v>
      </c>
      <c r="T74" s="7"/>
      <c r="U74" s="7">
        <v>12</v>
      </c>
      <c r="V74" s="7"/>
      <c r="W74" s="7">
        <v>21</v>
      </c>
      <c r="X74" s="10"/>
    </row>
    <row r="75" spans="1:24" ht="16.5" customHeight="1">
      <c r="A75" s="6" t="s">
        <v>150</v>
      </c>
      <c r="B75" s="7" t="s">
        <v>290</v>
      </c>
      <c r="C75" s="7" t="s">
        <v>44</v>
      </c>
      <c r="D75" s="7" t="s">
        <v>291</v>
      </c>
      <c r="E75" s="7">
        <v>5</v>
      </c>
      <c r="F75" s="7" t="s">
        <v>297</v>
      </c>
      <c r="G75" s="7" t="s">
        <v>293</v>
      </c>
      <c r="H75" s="7" t="s">
        <v>144</v>
      </c>
      <c r="I75" s="8">
        <v>1528</v>
      </c>
      <c r="J75" s="7">
        <v>101</v>
      </c>
      <c r="K75" s="9">
        <f t="shared" si="0"/>
        <v>6.6099476439790569E-2</v>
      </c>
      <c r="L75" s="7"/>
      <c r="M75" s="7"/>
      <c r="N75" s="7">
        <v>7</v>
      </c>
      <c r="O75" s="7"/>
      <c r="P75" s="7"/>
      <c r="Q75" s="7"/>
      <c r="R75" s="7"/>
      <c r="S75" s="7">
        <v>9</v>
      </c>
      <c r="T75" s="7"/>
      <c r="U75" s="7">
        <v>85</v>
      </c>
      <c r="V75" s="7"/>
      <c r="W75" s="7"/>
      <c r="X75" s="10"/>
    </row>
    <row r="76" spans="1:24" ht="16.5" customHeight="1">
      <c r="A76" s="6" t="s">
        <v>150</v>
      </c>
      <c r="B76" s="7" t="s">
        <v>290</v>
      </c>
      <c r="C76" s="7" t="s">
        <v>95</v>
      </c>
      <c r="D76" s="7" t="s">
        <v>96</v>
      </c>
      <c r="E76" s="7">
        <v>2</v>
      </c>
      <c r="F76" s="7" t="s">
        <v>96</v>
      </c>
      <c r="G76" s="7" t="s">
        <v>100</v>
      </c>
      <c r="H76" s="7" t="s">
        <v>30</v>
      </c>
      <c r="I76" s="7">
        <v>536</v>
      </c>
      <c r="J76" s="7">
        <v>21</v>
      </c>
      <c r="K76" s="9">
        <f t="shared" si="0"/>
        <v>3.9179104477611942E-2</v>
      </c>
      <c r="L76" s="7"/>
      <c r="M76" s="7"/>
      <c r="N76" s="7">
        <v>9</v>
      </c>
      <c r="O76" s="7"/>
      <c r="P76" s="7"/>
      <c r="Q76" s="7">
        <v>2</v>
      </c>
      <c r="R76" s="7">
        <v>8</v>
      </c>
      <c r="S76" s="7">
        <v>2</v>
      </c>
      <c r="T76" s="7"/>
      <c r="U76" s="7"/>
      <c r="V76" s="7">
        <v>28</v>
      </c>
      <c r="W76" s="7"/>
      <c r="X76" s="10"/>
    </row>
    <row r="77" spans="1:24" ht="16.5" customHeight="1">
      <c r="A77" s="6" t="s">
        <v>150</v>
      </c>
      <c r="B77" s="7" t="s">
        <v>290</v>
      </c>
      <c r="C77" s="7" t="s">
        <v>95</v>
      </c>
      <c r="D77" s="7" t="s">
        <v>96</v>
      </c>
      <c r="E77" s="7">
        <v>1</v>
      </c>
      <c r="F77" s="7" t="s">
        <v>96</v>
      </c>
      <c r="G77" s="7" t="s">
        <v>100</v>
      </c>
      <c r="H77" s="7" t="s">
        <v>30</v>
      </c>
      <c r="I77" s="8">
        <v>2216</v>
      </c>
      <c r="J77" s="7">
        <v>52</v>
      </c>
      <c r="K77" s="9">
        <f t="shared" si="0"/>
        <v>2.3465703971119134E-2</v>
      </c>
      <c r="L77" s="7"/>
      <c r="M77" s="7"/>
      <c r="N77" s="7">
        <v>16</v>
      </c>
      <c r="O77" s="7"/>
      <c r="P77" s="7"/>
      <c r="Q77" s="7">
        <v>3</v>
      </c>
      <c r="R77" s="7"/>
      <c r="S77" s="7">
        <v>21</v>
      </c>
      <c r="T77" s="7"/>
      <c r="U77" s="7">
        <v>2</v>
      </c>
      <c r="V77" s="7"/>
      <c r="W77" s="7">
        <v>6</v>
      </c>
      <c r="X77" s="10">
        <v>4</v>
      </c>
    </row>
    <row r="78" spans="1:24" ht="16.5" customHeight="1">
      <c r="A78" s="6" t="s">
        <v>151</v>
      </c>
      <c r="B78" s="7" t="s">
        <v>290</v>
      </c>
      <c r="C78" s="7" t="s">
        <v>95</v>
      </c>
      <c r="D78" s="7" t="s">
        <v>96</v>
      </c>
      <c r="E78" s="7">
        <v>1</v>
      </c>
      <c r="F78" s="7" t="s">
        <v>96</v>
      </c>
      <c r="G78" s="7" t="s">
        <v>100</v>
      </c>
      <c r="H78" s="7" t="s">
        <v>30</v>
      </c>
      <c r="I78" s="8">
        <v>4320</v>
      </c>
      <c r="J78" s="7">
        <v>116</v>
      </c>
      <c r="K78" s="9">
        <f t="shared" si="0"/>
        <v>2.6851851851851852E-2</v>
      </c>
      <c r="L78" s="7">
        <v>16</v>
      </c>
      <c r="M78" s="7"/>
      <c r="N78" s="7">
        <v>18</v>
      </c>
      <c r="O78" s="7"/>
      <c r="P78" s="7"/>
      <c r="Q78" s="7">
        <v>3</v>
      </c>
      <c r="R78" s="7"/>
      <c r="S78" s="7">
        <v>26</v>
      </c>
      <c r="T78" s="7"/>
      <c r="U78" s="7">
        <v>27</v>
      </c>
      <c r="V78" s="7">
        <v>20</v>
      </c>
      <c r="W78" s="7">
        <v>23</v>
      </c>
      <c r="X78" s="10">
        <v>3</v>
      </c>
    </row>
    <row r="79" spans="1:24" ht="16.5" customHeight="1">
      <c r="A79" s="6" t="s">
        <v>152</v>
      </c>
      <c r="B79" s="7" t="s">
        <v>290</v>
      </c>
      <c r="C79" s="7" t="s">
        <v>44</v>
      </c>
      <c r="D79" s="7" t="s">
        <v>45</v>
      </c>
      <c r="E79" s="7">
        <v>1</v>
      </c>
      <c r="F79" s="7" t="s">
        <v>45</v>
      </c>
      <c r="G79" s="7" t="s">
        <v>46</v>
      </c>
      <c r="H79" s="7" t="s">
        <v>30</v>
      </c>
      <c r="I79" s="8">
        <v>1324</v>
      </c>
      <c r="J79" s="7">
        <v>62</v>
      </c>
      <c r="K79" s="9">
        <f t="shared" si="0"/>
        <v>4.6827794561933533E-2</v>
      </c>
      <c r="L79" s="7">
        <v>1</v>
      </c>
      <c r="M79" s="7"/>
      <c r="N79" s="7"/>
      <c r="O79" s="7"/>
      <c r="P79" s="7"/>
      <c r="Q79" s="7">
        <v>1</v>
      </c>
      <c r="R79" s="7"/>
      <c r="S79" s="7">
        <v>1</v>
      </c>
      <c r="T79" s="7">
        <v>8</v>
      </c>
      <c r="U79" s="7">
        <v>33</v>
      </c>
      <c r="V79" s="7">
        <v>8</v>
      </c>
      <c r="W79" s="7">
        <v>18</v>
      </c>
      <c r="X79" s="10"/>
    </row>
    <row r="80" spans="1:24" ht="16.5" customHeight="1">
      <c r="A80" s="6" t="s">
        <v>152</v>
      </c>
      <c r="B80" s="7" t="s">
        <v>290</v>
      </c>
      <c r="C80" s="7" t="s">
        <v>95</v>
      </c>
      <c r="D80" s="7" t="s">
        <v>96</v>
      </c>
      <c r="E80" s="7">
        <v>1</v>
      </c>
      <c r="F80" s="7" t="s">
        <v>96</v>
      </c>
      <c r="G80" s="7" t="s">
        <v>100</v>
      </c>
      <c r="H80" s="7" t="s">
        <v>30</v>
      </c>
      <c r="I80" s="8">
        <v>1692</v>
      </c>
      <c r="J80" s="7">
        <v>24</v>
      </c>
      <c r="K80" s="9">
        <f t="shared" si="0"/>
        <v>1.4184397163120567E-2</v>
      </c>
      <c r="L80" s="7"/>
      <c r="M80" s="7"/>
      <c r="N80" s="7">
        <v>6</v>
      </c>
      <c r="O80" s="7"/>
      <c r="P80" s="7"/>
      <c r="Q80" s="7"/>
      <c r="R80" s="7"/>
      <c r="S80" s="7">
        <v>2</v>
      </c>
      <c r="T80" s="7"/>
      <c r="U80" s="7">
        <v>7</v>
      </c>
      <c r="V80" s="7"/>
      <c r="W80" s="7">
        <v>8</v>
      </c>
      <c r="X80" s="10">
        <v>1</v>
      </c>
    </row>
    <row r="81" spans="1:24" ht="16.5" customHeight="1">
      <c r="A81" s="6" t="s">
        <v>153</v>
      </c>
      <c r="B81" s="7" t="s">
        <v>290</v>
      </c>
      <c r="C81" s="7" t="s">
        <v>44</v>
      </c>
      <c r="D81" s="7" t="s">
        <v>291</v>
      </c>
      <c r="E81" s="7">
        <v>5</v>
      </c>
      <c r="F81" s="7" t="s">
        <v>297</v>
      </c>
      <c r="G81" s="7" t="s">
        <v>293</v>
      </c>
      <c r="H81" s="7" t="s">
        <v>144</v>
      </c>
      <c r="I81" s="7">
        <v>12</v>
      </c>
      <c r="J81" s="7"/>
      <c r="K81" s="9">
        <f t="shared" si="0"/>
        <v>0</v>
      </c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10"/>
    </row>
    <row r="82" spans="1:24" ht="16.5" customHeight="1">
      <c r="A82" s="6" t="s">
        <v>153</v>
      </c>
      <c r="B82" s="7" t="s">
        <v>290</v>
      </c>
      <c r="C82" s="7" t="s">
        <v>44</v>
      </c>
      <c r="D82" s="7" t="s">
        <v>45</v>
      </c>
      <c r="E82" s="7">
        <v>1</v>
      </c>
      <c r="F82" s="7" t="s">
        <v>45</v>
      </c>
      <c r="G82" s="7" t="s">
        <v>46</v>
      </c>
      <c r="H82" s="7" t="s">
        <v>30</v>
      </c>
      <c r="I82" s="8">
        <v>2380</v>
      </c>
      <c r="J82" s="7">
        <v>73</v>
      </c>
      <c r="K82" s="9">
        <f t="shared" si="0"/>
        <v>3.0672268907563024E-2</v>
      </c>
      <c r="L82" s="7"/>
      <c r="M82" s="7"/>
      <c r="N82" s="7"/>
      <c r="O82" s="7"/>
      <c r="P82" s="7"/>
      <c r="Q82" s="7">
        <v>2</v>
      </c>
      <c r="R82" s="7"/>
      <c r="S82" s="7">
        <v>13</v>
      </c>
      <c r="T82" s="7"/>
      <c r="U82" s="7">
        <v>55</v>
      </c>
      <c r="V82" s="7">
        <v>2</v>
      </c>
      <c r="W82" s="7">
        <v>3</v>
      </c>
      <c r="X82" s="10"/>
    </row>
    <row r="83" spans="1:24" ht="16.5" customHeight="1">
      <c r="A83" s="6" t="s">
        <v>155</v>
      </c>
      <c r="B83" s="7" t="s">
        <v>290</v>
      </c>
      <c r="C83" s="7" t="s">
        <v>44</v>
      </c>
      <c r="D83" s="7" t="s">
        <v>291</v>
      </c>
      <c r="E83" s="7">
        <v>5</v>
      </c>
      <c r="F83" s="7" t="s">
        <v>297</v>
      </c>
      <c r="G83" s="7" t="s">
        <v>293</v>
      </c>
      <c r="H83" s="7" t="s">
        <v>144</v>
      </c>
      <c r="I83" s="8">
        <v>5160</v>
      </c>
      <c r="J83" s="7">
        <v>337</v>
      </c>
      <c r="K83" s="9">
        <f t="shared" si="0"/>
        <v>6.5310077519379839E-2</v>
      </c>
      <c r="L83" s="7">
        <v>1</v>
      </c>
      <c r="M83" s="7"/>
      <c r="N83" s="7">
        <v>17</v>
      </c>
      <c r="O83" s="7"/>
      <c r="P83" s="7"/>
      <c r="Q83" s="7">
        <v>6</v>
      </c>
      <c r="R83" s="7">
        <v>125</v>
      </c>
      <c r="S83" s="7">
        <v>35</v>
      </c>
      <c r="T83" s="7"/>
      <c r="U83" s="7">
        <v>126</v>
      </c>
      <c r="V83" s="7">
        <v>5</v>
      </c>
      <c r="W83" s="7">
        <v>24</v>
      </c>
      <c r="X83" s="10">
        <v>3</v>
      </c>
    </row>
    <row r="84" spans="1:24" ht="16.5" customHeight="1">
      <c r="A84" s="6" t="s">
        <v>156</v>
      </c>
      <c r="B84" s="7" t="s">
        <v>290</v>
      </c>
      <c r="C84" s="7" t="s">
        <v>44</v>
      </c>
      <c r="D84" s="7" t="s">
        <v>291</v>
      </c>
      <c r="E84" s="7">
        <v>5</v>
      </c>
      <c r="F84" s="7" t="s">
        <v>297</v>
      </c>
      <c r="G84" s="7" t="s">
        <v>293</v>
      </c>
      <c r="H84" s="7" t="s">
        <v>144</v>
      </c>
      <c r="I84" s="8">
        <v>5072</v>
      </c>
      <c r="J84" s="7">
        <v>363</v>
      </c>
      <c r="K84" s="9">
        <f t="shared" si="0"/>
        <v>7.1569400630914826E-2</v>
      </c>
      <c r="L84" s="7"/>
      <c r="M84" s="7"/>
      <c r="N84" s="7">
        <v>46</v>
      </c>
      <c r="O84" s="7"/>
      <c r="P84" s="7"/>
      <c r="Q84" s="7">
        <v>2</v>
      </c>
      <c r="R84" s="7">
        <v>18</v>
      </c>
      <c r="S84" s="7">
        <v>40</v>
      </c>
      <c r="T84" s="7"/>
      <c r="U84" s="7">
        <v>195</v>
      </c>
      <c r="V84" s="7"/>
      <c r="W84" s="7">
        <v>30</v>
      </c>
      <c r="X84" s="10">
        <v>32</v>
      </c>
    </row>
    <row r="85" spans="1:24" ht="16.5" customHeight="1">
      <c r="A85" s="6" t="s">
        <v>157</v>
      </c>
      <c r="B85" s="7" t="s">
        <v>290</v>
      </c>
      <c r="C85" s="7" t="s">
        <v>44</v>
      </c>
      <c r="D85" s="7" t="s">
        <v>291</v>
      </c>
      <c r="E85" s="7">
        <v>5</v>
      </c>
      <c r="F85" s="7" t="s">
        <v>297</v>
      </c>
      <c r="G85" s="7" t="s">
        <v>293</v>
      </c>
      <c r="H85" s="7" t="s">
        <v>144</v>
      </c>
      <c r="I85" s="8">
        <v>5200</v>
      </c>
      <c r="J85" s="7">
        <v>188</v>
      </c>
      <c r="K85" s="9">
        <f t="shared" si="0"/>
        <v>3.6153846153846154E-2</v>
      </c>
      <c r="L85" s="7"/>
      <c r="M85" s="7"/>
      <c r="N85" s="7">
        <v>15</v>
      </c>
      <c r="O85" s="7"/>
      <c r="P85" s="7"/>
      <c r="Q85" s="7">
        <v>5</v>
      </c>
      <c r="R85" s="7"/>
      <c r="S85" s="7">
        <v>61</v>
      </c>
      <c r="T85" s="7"/>
      <c r="U85" s="7">
        <v>71</v>
      </c>
      <c r="V85" s="7"/>
      <c r="W85" s="7">
        <v>12</v>
      </c>
      <c r="X85" s="10">
        <v>24</v>
      </c>
    </row>
    <row r="86" spans="1:24" ht="16.5" customHeight="1">
      <c r="A86" s="6" t="s">
        <v>158</v>
      </c>
      <c r="B86" s="7" t="s">
        <v>290</v>
      </c>
      <c r="C86" s="7" t="s">
        <v>44</v>
      </c>
      <c r="D86" s="7" t="s">
        <v>291</v>
      </c>
      <c r="E86" s="7">
        <v>5</v>
      </c>
      <c r="F86" s="7" t="s">
        <v>297</v>
      </c>
      <c r="G86" s="7" t="s">
        <v>293</v>
      </c>
      <c r="H86" s="7" t="s">
        <v>144</v>
      </c>
      <c r="I86" s="8">
        <v>5112</v>
      </c>
      <c r="J86" s="7">
        <v>252</v>
      </c>
      <c r="K86" s="9">
        <f t="shared" si="0"/>
        <v>4.9295774647887321E-2</v>
      </c>
      <c r="L86" s="7"/>
      <c r="M86" s="7"/>
      <c r="N86" s="7">
        <v>26</v>
      </c>
      <c r="O86" s="7"/>
      <c r="P86" s="7"/>
      <c r="Q86" s="7">
        <v>11</v>
      </c>
      <c r="R86" s="7"/>
      <c r="S86" s="7">
        <v>98</v>
      </c>
      <c r="T86" s="7"/>
      <c r="U86" s="7">
        <v>42</v>
      </c>
      <c r="V86" s="7">
        <v>1</v>
      </c>
      <c r="W86" s="7">
        <v>65</v>
      </c>
      <c r="X86" s="10">
        <v>10</v>
      </c>
    </row>
    <row r="87" spans="1:24" ht="16.5" customHeight="1">
      <c r="A87" s="6" t="s">
        <v>159</v>
      </c>
      <c r="B87" s="7" t="s">
        <v>290</v>
      </c>
      <c r="C87" s="7" t="s">
        <v>44</v>
      </c>
      <c r="D87" s="7" t="s">
        <v>291</v>
      </c>
      <c r="E87" s="7">
        <v>5</v>
      </c>
      <c r="F87" s="7" t="s">
        <v>297</v>
      </c>
      <c r="G87" s="7" t="s">
        <v>293</v>
      </c>
      <c r="H87" s="7" t="s">
        <v>144</v>
      </c>
      <c r="I87" s="8">
        <v>5100</v>
      </c>
      <c r="J87" s="7">
        <v>122</v>
      </c>
      <c r="K87" s="9">
        <f t="shared" si="0"/>
        <v>2.3921568627450981E-2</v>
      </c>
      <c r="L87" s="7"/>
      <c r="M87" s="7"/>
      <c r="N87" s="7">
        <v>11</v>
      </c>
      <c r="O87" s="7"/>
      <c r="P87" s="7"/>
      <c r="Q87" s="7">
        <v>1</v>
      </c>
      <c r="R87" s="7"/>
      <c r="S87" s="7">
        <v>35</v>
      </c>
      <c r="T87" s="7"/>
      <c r="U87" s="7">
        <v>55</v>
      </c>
      <c r="V87" s="7">
        <v>4</v>
      </c>
      <c r="W87" s="7">
        <v>20</v>
      </c>
      <c r="X87" s="10"/>
    </row>
    <row r="88" spans="1:24" ht="16.5" customHeight="1">
      <c r="A88" s="6" t="s">
        <v>162</v>
      </c>
      <c r="B88" s="7" t="s">
        <v>290</v>
      </c>
      <c r="C88" s="7" t="s">
        <v>44</v>
      </c>
      <c r="D88" s="7" t="s">
        <v>291</v>
      </c>
      <c r="E88" s="7">
        <v>5</v>
      </c>
      <c r="F88" s="7" t="s">
        <v>297</v>
      </c>
      <c r="G88" s="7" t="s">
        <v>293</v>
      </c>
      <c r="H88" s="7" t="s">
        <v>144</v>
      </c>
      <c r="I88" s="8">
        <v>5088</v>
      </c>
      <c r="J88" s="7">
        <v>141</v>
      </c>
      <c r="K88" s="9">
        <f t="shared" si="0"/>
        <v>2.7712264150943397E-2</v>
      </c>
      <c r="L88" s="7">
        <v>7</v>
      </c>
      <c r="M88" s="7"/>
      <c r="N88" s="7">
        <v>16</v>
      </c>
      <c r="O88" s="7"/>
      <c r="P88" s="7"/>
      <c r="Q88" s="7">
        <v>3</v>
      </c>
      <c r="R88" s="7"/>
      <c r="S88" s="7">
        <v>52</v>
      </c>
      <c r="T88" s="7"/>
      <c r="U88" s="7">
        <v>52</v>
      </c>
      <c r="V88" s="7">
        <v>4</v>
      </c>
      <c r="W88" s="7">
        <v>11</v>
      </c>
      <c r="X88" s="10"/>
    </row>
    <row r="89" spans="1:24" ht="16.5" customHeight="1">
      <c r="A89" s="6" t="s">
        <v>163</v>
      </c>
      <c r="B89" s="7" t="s">
        <v>290</v>
      </c>
      <c r="C89" s="7" t="s">
        <v>44</v>
      </c>
      <c r="D89" s="7" t="s">
        <v>291</v>
      </c>
      <c r="E89" s="7">
        <v>5</v>
      </c>
      <c r="F89" s="7" t="s">
        <v>297</v>
      </c>
      <c r="G89" s="7" t="s">
        <v>293</v>
      </c>
      <c r="H89" s="7" t="s">
        <v>144</v>
      </c>
      <c r="I89" s="8">
        <v>5040</v>
      </c>
      <c r="J89" s="7">
        <v>137</v>
      </c>
      <c r="K89" s="9">
        <f t="shared" si="0"/>
        <v>2.7182539682539683E-2</v>
      </c>
      <c r="L89" s="7">
        <v>4</v>
      </c>
      <c r="M89" s="7"/>
      <c r="N89" s="7">
        <v>10</v>
      </c>
      <c r="O89" s="7"/>
      <c r="P89" s="7"/>
      <c r="Q89" s="7">
        <v>3</v>
      </c>
      <c r="R89" s="7"/>
      <c r="S89" s="7">
        <v>67</v>
      </c>
      <c r="T89" s="7"/>
      <c r="U89" s="7">
        <v>18</v>
      </c>
      <c r="V89" s="7"/>
      <c r="W89" s="7">
        <v>35</v>
      </c>
      <c r="X89" s="10"/>
    </row>
    <row r="90" spans="1:24" ht="16.5" customHeight="1">
      <c r="A90" s="6" t="s">
        <v>164</v>
      </c>
      <c r="B90" s="7" t="s">
        <v>290</v>
      </c>
      <c r="C90" s="7" t="s">
        <v>44</v>
      </c>
      <c r="D90" s="7" t="s">
        <v>291</v>
      </c>
      <c r="E90" s="7">
        <v>5</v>
      </c>
      <c r="F90" s="7" t="s">
        <v>297</v>
      </c>
      <c r="G90" s="7" t="s">
        <v>293</v>
      </c>
      <c r="H90" s="7" t="s">
        <v>144</v>
      </c>
      <c r="I90" s="8">
        <v>5132</v>
      </c>
      <c r="J90" s="7">
        <v>196</v>
      </c>
      <c r="K90" s="9">
        <f t="shared" si="0"/>
        <v>3.8191738113795788E-2</v>
      </c>
      <c r="L90" s="7"/>
      <c r="M90" s="7"/>
      <c r="N90" s="7">
        <v>33</v>
      </c>
      <c r="O90" s="7"/>
      <c r="P90" s="7"/>
      <c r="Q90" s="7">
        <v>9</v>
      </c>
      <c r="R90" s="7"/>
      <c r="S90" s="7">
        <v>114</v>
      </c>
      <c r="T90" s="7"/>
      <c r="U90" s="7">
        <v>12</v>
      </c>
      <c r="V90" s="7"/>
      <c r="W90" s="7">
        <v>28</v>
      </c>
      <c r="X90" s="10"/>
    </row>
    <row r="91" spans="1:24" ht="16.5" customHeight="1">
      <c r="A91" s="6" t="s">
        <v>165</v>
      </c>
      <c r="B91" s="7" t="s">
        <v>290</v>
      </c>
      <c r="C91" s="7" t="s">
        <v>44</v>
      </c>
      <c r="D91" s="7" t="s">
        <v>291</v>
      </c>
      <c r="E91" s="7">
        <v>5</v>
      </c>
      <c r="F91" s="7" t="s">
        <v>297</v>
      </c>
      <c r="G91" s="7" t="s">
        <v>293</v>
      </c>
      <c r="H91" s="7" t="s">
        <v>144</v>
      </c>
      <c r="I91" s="8">
        <v>4972</v>
      </c>
      <c r="J91" s="7">
        <v>198</v>
      </c>
      <c r="K91" s="9">
        <f t="shared" si="0"/>
        <v>3.9823008849557522E-2</v>
      </c>
      <c r="L91" s="7"/>
      <c r="M91" s="7"/>
      <c r="N91" s="7">
        <v>19</v>
      </c>
      <c r="O91" s="7"/>
      <c r="P91" s="7"/>
      <c r="Q91" s="7">
        <v>1</v>
      </c>
      <c r="R91" s="7">
        <v>3</v>
      </c>
      <c r="S91" s="7">
        <v>31</v>
      </c>
      <c r="T91" s="7"/>
      <c r="U91" s="7">
        <v>64</v>
      </c>
      <c r="V91" s="7"/>
      <c r="W91" s="7">
        <v>80</v>
      </c>
      <c r="X91" s="10"/>
    </row>
    <row r="92" spans="1:24" ht="16.5" customHeight="1">
      <c r="A92" s="6" t="s">
        <v>166</v>
      </c>
      <c r="B92" s="7" t="s">
        <v>290</v>
      </c>
      <c r="C92" s="7" t="s">
        <v>44</v>
      </c>
      <c r="D92" s="7" t="s">
        <v>291</v>
      </c>
      <c r="E92" s="7">
        <v>5</v>
      </c>
      <c r="F92" s="7" t="s">
        <v>297</v>
      </c>
      <c r="G92" s="7" t="s">
        <v>293</v>
      </c>
      <c r="H92" s="7" t="s">
        <v>144</v>
      </c>
      <c r="I92" s="7">
        <v>533</v>
      </c>
      <c r="J92" s="7">
        <v>33</v>
      </c>
      <c r="K92" s="9">
        <f t="shared" si="0"/>
        <v>6.1913696060037521E-2</v>
      </c>
      <c r="L92" s="7"/>
      <c r="M92" s="7"/>
      <c r="N92" s="7">
        <v>2</v>
      </c>
      <c r="O92" s="7"/>
      <c r="P92" s="7"/>
      <c r="Q92" s="7">
        <v>2</v>
      </c>
      <c r="R92" s="7"/>
      <c r="S92" s="7">
        <v>6</v>
      </c>
      <c r="T92" s="7"/>
      <c r="U92" s="7">
        <v>5</v>
      </c>
      <c r="V92" s="7"/>
      <c r="W92" s="7">
        <v>16</v>
      </c>
      <c r="X92" s="10">
        <v>2</v>
      </c>
    </row>
    <row r="93" spans="1:24" ht="16.5" customHeight="1">
      <c r="A93" s="6" t="s">
        <v>166</v>
      </c>
      <c r="B93" s="7" t="s">
        <v>290</v>
      </c>
      <c r="C93" s="7" t="s">
        <v>95</v>
      </c>
      <c r="D93" s="7" t="s">
        <v>96</v>
      </c>
      <c r="E93" s="7">
        <v>1</v>
      </c>
      <c r="F93" s="7" t="s">
        <v>96</v>
      </c>
      <c r="G93" s="7" t="s">
        <v>100</v>
      </c>
      <c r="H93" s="7" t="s">
        <v>30</v>
      </c>
      <c r="I93" s="8">
        <v>3532</v>
      </c>
      <c r="J93" s="7">
        <v>164</v>
      </c>
      <c r="K93" s="9">
        <f t="shared" si="0"/>
        <v>4.6432616081540201E-2</v>
      </c>
      <c r="L93" s="7">
        <v>20</v>
      </c>
      <c r="M93" s="7"/>
      <c r="N93" s="7">
        <v>9</v>
      </c>
      <c r="O93" s="7"/>
      <c r="P93" s="7"/>
      <c r="Q93" s="7">
        <v>7</v>
      </c>
      <c r="R93" s="7">
        <v>11</v>
      </c>
      <c r="S93" s="7">
        <v>5</v>
      </c>
      <c r="T93" s="7">
        <v>22</v>
      </c>
      <c r="U93" s="7">
        <v>1</v>
      </c>
      <c r="V93" s="7">
        <v>14</v>
      </c>
      <c r="W93" s="7">
        <v>85</v>
      </c>
      <c r="X93" s="10">
        <v>4</v>
      </c>
    </row>
    <row r="94" spans="1:24" ht="16.5" customHeight="1">
      <c r="A94" s="6" t="s">
        <v>167</v>
      </c>
      <c r="B94" s="7" t="s">
        <v>290</v>
      </c>
      <c r="C94" s="7" t="s">
        <v>95</v>
      </c>
      <c r="D94" s="7" t="s">
        <v>96</v>
      </c>
      <c r="E94" s="7">
        <v>1</v>
      </c>
      <c r="F94" s="7" t="s">
        <v>96</v>
      </c>
      <c r="G94" s="7" t="s">
        <v>100</v>
      </c>
      <c r="H94" s="7" t="s">
        <v>30</v>
      </c>
      <c r="I94" s="8">
        <v>4220</v>
      </c>
      <c r="J94" s="7">
        <v>63</v>
      </c>
      <c r="K94" s="9">
        <f t="shared" si="0"/>
        <v>1.4928909952606635E-2</v>
      </c>
      <c r="L94" s="7">
        <v>9</v>
      </c>
      <c r="M94" s="7"/>
      <c r="N94" s="7">
        <v>19</v>
      </c>
      <c r="O94" s="7"/>
      <c r="P94" s="7"/>
      <c r="Q94" s="7">
        <v>1</v>
      </c>
      <c r="R94" s="7">
        <v>4</v>
      </c>
      <c r="S94" s="7">
        <v>5</v>
      </c>
      <c r="T94" s="7">
        <v>6</v>
      </c>
      <c r="U94" s="7">
        <v>7</v>
      </c>
      <c r="V94" s="7"/>
      <c r="W94" s="7">
        <v>8</v>
      </c>
      <c r="X94" s="10">
        <v>4</v>
      </c>
    </row>
    <row r="95" spans="1:24" ht="16.5" customHeight="1">
      <c r="A95" s="6" t="s">
        <v>168</v>
      </c>
      <c r="B95" s="7" t="s">
        <v>290</v>
      </c>
      <c r="C95" s="7" t="s">
        <v>44</v>
      </c>
      <c r="D95" s="7" t="s">
        <v>291</v>
      </c>
      <c r="E95" s="7">
        <v>5</v>
      </c>
      <c r="F95" s="7" t="s">
        <v>297</v>
      </c>
      <c r="G95" s="7" t="s">
        <v>293</v>
      </c>
      <c r="H95" s="7" t="s">
        <v>144</v>
      </c>
      <c r="I95" s="7">
        <v>240</v>
      </c>
      <c r="J95" s="7">
        <v>68</v>
      </c>
      <c r="K95" s="9">
        <f t="shared" si="0"/>
        <v>0.28333333333333333</v>
      </c>
      <c r="L95" s="7">
        <v>50</v>
      </c>
      <c r="M95" s="7"/>
      <c r="N95" s="7"/>
      <c r="O95" s="7"/>
      <c r="P95" s="7"/>
      <c r="Q95" s="7"/>
      <c r="R95" s="7">
        <v>16</v>
      </c>
      <c r="S95" s="7">
        <v>1</v>
      </c>
      <c r="T95" s="7"/>
      <c r="U95" s="7">
        <v>1</v>
      </c>
      <c r="V95" s="7">
        <v>32</v>
      </c>
      <c r="W95" s="7"/>
      <c r="X95" s="10"/>
    </row>
    <row r="96" spans="1:24" ht="16.5" customHeight="1">
      <c r="A96" s="6" t="s">
        <v>168</v>
      </c>
      <c r="B96" s="7" t="s">
        <v>290</v>
      </c>
      <c r="C96" s="7" t="s">
        <v>95</v>
      </c>
      <c r="D96" s="7" t="s">
        <v>96</v>
      </c>
      <c r="E96" s="7">
        <v>1</v>
      </c>
      <c r="F96" s="7" t="s">
        <v>96</v>
      </c>
      <c r="G96" s="7" t="s">
        <v>100</v>
      </c>
      <c r="H96" s="7" t="s">
        <v>30</v>
      </c>
      <c r="I96" s="8">
        <v>3928</v>
      </c>
      <c r="J96" s="7">
        <v>82</v>
      </c>
      <c r="K96" s="9">
        <f t="shared" si="0"/>
        <v>2.0875763747454174E-2</v>
      </c>
      <c r="L96" s="7">
        <v>4</v>
      </c>
      <c r="M96" s="7"/>
      <c r="N96" s="7">
        <v>17</v>
      </c>
      <c r="O96" s="7"/>
      <c r="P96" s="7"/>
      <c r="Q96" s="7">
        <v>7</v>
      </c>
      <c r="R96" s="7">
        <v>6</v>
      </c>
      <c r="S96" s="7">
        <v>19</v>
      </c>
      <c r="T96" s="7">
        <v>3</v>
      </c>
      <c r="U96" s="7">
        <v>2</v>
      </c>
      <c r="V96" s="7">
        <v>8</v>
      </c>
      <c r="W96" s="7">
        <v>9</v>
      </c>
      <c r="X96" s="10">
        <v>15</v>
      </c>
    </row>
    <row r="97" spans="1:24" ht="16.5" customHeight="1">
      <c r="A97" s="6" t="s">
        <v>169</v>
      </c>
      <c r="B97" s="7" t="s">
        <v>290</v>
      </c>
      <c r="C97" s="7" t="s">
        <v>44</v>
      </c>
      <c r="D97" s="7" t="s">
        <v>291</v>
      </c>
      <c r="E97" s="7">
        <v>5</v>
      </c>
      <c r="F97" s="7" t="s">
        <v>297</v>
      </c>
      <c r="G97" s="7" t="s">
        <v>293</v>
      </c>
      <c r="H97" s="7" t="s">
        <v>144</v>
      </c>
      <c r="I97" s="8">
        <v>5108</v>
      </c>
      <c r="J97" s="7">
        <v>251</v>
      </c>
      <c r="K97" s="9">
        <f t="shared" si="0"/>
        <v>4.913860610806578E-2</v>
      </c>
      <c r="L97" s="7">
        <v>1</v>
      </c>
      <c r="M97" s="7"/>
      <c r="N97" s="7">
        <v>36</v>
      </c>
      <c r="O97" s="7"/>
      <c r="P97" s="7"/>
      <c r="Q97" s="7"/>
      <c r="R97" s="7">
        <v>79</v>
      </c>
      <c r="S97" s="7">
        <v>16</v>
      </c>
      <c r="T97" s="7"/>
      <c r="U97" s="7">
        <v>89</v>
      </c>
      <c r="V97" s="7">
        <v>2</v>
      </c>
      <c r="W97" s="7">
        <v>23</v>
      </c>
      <c r="X97" s="10">
        <v>7</v>
      </c>
    </row>
    <row r="98" spans="1:24" ht="16.5" customHeight="1">
      <c r="A98" s="6" t="s">
        <v>170</v>
      </c>
      <c r="B98" s="7" t="s">
        <v>290</v>
      </c>
      <c r="C98" s="7" t="s">
        <v>44</v>
      </c>
      <c r="D98" s="7" t="s">
        <v>291</v>
      </c>
      <c r="E98" s="7">
        <v>5</v>
      </c>
      <c r="F98" s="7" t="s">
        <v>297</v>
      </c>
      <c r="G98" s="7" t="s">
        <v>293</v>
      </c>
      <c r="H98" s="7" t="s">
        <v>144</v>
      </c>
      <c r="I98" s="8">
        <v>4832</v>
      </c>
      <c r="J98" s="7">
        <v>175</v>
      </c>
      <c r="K98" s="9">
        <f t="shared" si="0"/>
        <v>3.6216887417218541E-2</v>
      </c>
      <c r="L98" s="7">
        <v>4</v>
      </c>
      <c r="M98" s="7"/>
      <c r="N98" s="7">
        <v>20</v>
      </c>
      <c r="O98" s="7"/>
      <c r="P98" s="7"/>
      <c r="Q98" s="7">
        <v>3</v>
      </c>
      <c r="R98" s="7">
        <v>40</v>
      </c>
      <c r="S98" s="7">
        <v>55</v>
      </c>
      <c r="T98" s="7"/>
      <c r="U98" s="7">
        <v>43</v>
      </c>
      <c r="V98" s="7"/>
      <c r="W98" s="7">
        <v>10</v>
      </c>
      <c r="X98" s="10"/>
    </row>
    <row r="99" spans="1:24" ht="16.5" customHeight="1">
      <c r="A99" s="6" t="s">
        <v>171</v>
      </c>
      <c r="B99" s="7" t="s">
        <v>290</v>
      </c>
      <c r="C99" s="7" t="s">
        <v>44</v>
      </c>
      <c r="D99" s="7" t="s">
        <v>291</v>
      </c>
      <c r="E99" s="7">
        <v>5</v>
      </c>
      <c r="F99" s="7" t="s">
        <v>297</v>
      </c>
      <c r="G99" s="7" t="s">
        <v>293</v>
      </c>
      <c r="H99" s="7" t="s">
        <v>144</v>
      </c>
      <c r="I99" s="8">
        <v>4856</v>
      </c>
      <c r="J99" s="7">
        <v>207</v>
      </c>
      <c r="K99" s="9">
        <f t="shared" si="0"/>
        <v>4.2627677100494234E-2</v>
      </c>
      <c r="L99" s="7"/>
      <c r="M99" s="7"/>
      <c r="N99" s="7">
        <v>29</v>
      </c>
      <c r="O99" s="7"/>
      <c r="P99" s="7"/>
      <c r="Q99" s="7">
        <v>1</v>
      </c>
      <c r="R99" s="7">
        <v>24</v>
      </c>
      <c r="S99" s="7">
        <v>33</v>
      </c>
      <c r="T99" s="7"/>
      <c r="U99" s="7">
        <v>100</v>
      </c>
      <c r="V99" s="7"/>
      <c r="W99" s="7">
        <v>10</v>
      </c>
      <c r="X99" s="10">
        <v>10</v>
      </c>
    </row>
    <row r="100" spans="1:24" ht="16.5" customHeight="1">
      <c r="A100" s="6" t="s">
        <v>172</v>
      </c>
      <c r="B100" s="7" t="s">
        <v>290</v>
      </c>
      <c r="C100" s="7" t="s">
        <v>44</v>
      </c>
      <c r="D100" s="7" t="s">
        <v>291</v>
      </c>
      <c r="E100" s="7">
        <v>5</v>
      </c>
      <c r="F100" s="7" t="s">
        <v>297</v>
      </c>
      <c r="G100" s="7" t="s">
        <v>293</v>
      </c>
      <c r="H100" s="7" t="s">
        <v>144</v>
      </c>
      <c r="I100" s="8">
        <v>5156</v>
      </c>
      <c r="J100" s="7">
        <v>430</v>
      </c>
      <c r="K100" s="9">
        <f t="shared" si="0"/>
        <v>8.3397982932505818E-2</v>
      </c>
      <c r="L100" s="7"/>
      <c r="M100" s="7"/>
      <c r="N100" s="7">
        <v>58</v>
      </c>
      <c r="O100" s="7"/>
      <c r="P100" s="7"/>
      <c r="Q100" s="7"/>
      <c r="R100" s="7">
        <v>31</v>
      </c>
      <c r="S100" s="7">
        <v>86</v>
      </c>
      <c r="T100" s="7"/>
      <c r="U100" s="7">
        <v>214</v>
      </c>
      <c r="V100" s="7">
        <v>3</v>
      </c>
      <c r="W100" s="7">
        <v>36</v>
      </c>
      <c r="X100" s="10">
        <v>5</v>
      </c>
    </row>
    <row r="101" spans="1:24" ht="16.5" customHeight="1">
      <c r="A101" s="6" t="s">
        <v>174</v>
      </c>
      <c r="B101" s="7" t="s">
        <v>290</v>
      </c>
      <c r="C101" s="7" t="s">
        <v>44</v>
      </c>
      <c r="D101" s="7" t="s">
        <v>291</v>
      </c>
      <c r="E101" s="7">
        <v>5</v>
      </c>
      <c r="F101" s="7" t="s">
        <v>297</v>
      </c>
      <c r="G101" s="7" t="s">
        <v>293</v>
      </c>
      <c r="H101" s="7" t="s">
        <v>144</v>
      </c>
      <c r="I101" s="8">
        <v>5252</v>
      </c>
      <c r="J101" s="7">
        <v>322</v>
      </c>
      <c r="K101" s="9">
        <f t="shared" si="0"/>
        <v>6.1309977151561307E-2</v>
      </c>
      <c r="L101" s="7"/>
      <c r="M101" s="7"/>
      <c r="N101" s="7">
        <v>43</v>
      </c>
      <c r="O101" s="7"/>
      <c r="P101" s="7"/>
      <c r="Q101" s="7">
        <v>2</v>
      </c>
      <c r="R101" s="7"/>
      <c r="S101" s="7">
        <v>48</v>
      </c>
      <c r="T101" s="7"/>
      <c r="U101" s="7">
        <v>220</v>
      </c>
      <c r="V101" s="7"/>
      <c r="W101" s="7">
        <v>9</v>
      </c>
      <c r="X101" s="10"/>
    </row>
    <row r="102" spans="1:24" ht="16.5" customHeight="1">
      <c r="A102" s="6" t="s">
        <v>175</v>
      </c>
      <c r="B102" s="7" t="s">
        <v>290</v>
      </c>
      <c r="C102" s="7" t="s">
        <v>44</v>
      </c>
      <c r="D102" s="7" t="s">
        <v>291</v>
      </c>
      <c r="E102" s="7">
        <v>5</v>
      </c>
      <c r="F102" s="7" t="s">
        <v>297</v>
      </c>
      <c r="G102" s="7" t="s">
        <v>293</v>
      </c>
      <c r="H102" s="7" t="s">
        <v>144</v>
      </c>
      <c r="I102" s="8">
        <v>5312</v>
      </c>
      <c r="J102" s="7">
        <v>94</v>
      </c>
      <c r="K102" s="9">
        <f t="shared" si="0"/>
        <v>1.7695783132530122E-2</v>
      </c>
      <c r="L102" s="7"/>
      <c r="M102" s="7"/>
      <c r="N102" s="7">
        <v>12</v>
      </c>
      <c r="O102" s="7"/>
      <c r="P102" s="7"/>
      <c r="Q102" s="7">
        <v>2</v>
      </c>
      <c r="R102" s="7"/>
      <c r="S102" s="7">
        <v>30</v>
      </c>
      <c r="T102" s="7"/>
      <c r="U102" s="7">
        <v>30</v>
      </c>
      <c r="V102" s="7"/>
      <c r="W102" s="7">
        <v>20</v>
      </c>
      <c r="X102" s="10"/>
    </row>
    <row r="103" spans="1:24" ht="16.5" customHeight="1">
      <c r="A103" s="6" t="s">
        <v>176</v>
      </c>
      <c r="B103" s="7" t="s">
        <v>290</v>
      </c>
      <c r="C103" s="7" t="s">
        <v>44</v>
      </c>
      <c r="D103" s="7" t="s">
        <v>291</v>
      </c>
      <c r="E103" s="7">
        <v>5</v>
      </c>
      <c r="F103" s="7" t="s">
        <v>297</v>
      </c>
      <c r="G103" s="7" t="s">
        <v>293</v>
      </c>
      <c r="H103" s="7" t="s">
        <v>144</v>
      </c>
      <c r="I103" s="8">
        <v>5156</v>
      </c>
      <c r="J103" s="7">
        <v>184</v>
      </c>
      <c r="K103" s="9">
        <f t="shared" si="0"/>
        <v>3.5686578743211794E-2</v>
      </c>
      <c r="L103" s="7"/>
      <c r="M103" s="7"/>
      <c r="N103" s="7">
        <v>6</v>
      </c>
      <c r="O103" s="7"/>
      <c r="P103" s="7"/>
      <c r="Q103" s="7"/>
      <c r="R103" s="7"/>
      <c r="S103" s="7">
        <v>37</v>
      </c>
      <c r="T103" s="7"/>
      <c r="U103" s="7">
        <v>64</v>
      </c>
      <c r="V103" s="7"/>
      <c r="W103" s="7">
        <v>76</v>
      </c>
      <c r="X103" s="10">
        <v>1</v>
      </c>
    </row>
    <row r="104" spans="1:24" ht="16.5" customHeight="1">
      <c r="A104" s="6" t="s">
        <v>177</v>
      </c>
      <c r="B104" s="7" t="s">
        <v>290</v>
      </c>
      <c r="C104" s="7" t="s">
        <v>44</v>
      </c>
      <c r="D104" s="7" t="s">
        <v>291</v>
      </c>
      <c r="E104" s="7">
        <v>5</v>
      </c>
      <c r="F104" s="7" t="s">
        <v>297</v>
      </c>
      <c r="G104" s="7" t="s">
        <v>293</v>
      </c>
      <c r="H104" s="7" t="s">
        <v>144</v>
      </c>
      <c r="I104" s="8">
        <v>5244</v>
      </c>
      <c r="J104" s="7">
        <v>309</v>
      </c>
      <c r="K104" s="9">
        <f t="shared" si="0"/>
        <v>5.8924485125858121E-2</v>
      </c>
      <c r="L104" s="7"/>
      <c r="M104" s="7"/>
      <c r="N104" s="7">
        <v>30</v>
      </c>
      <c r="O104" s="7"/>
      <c r="P104" s="7"/>
      <c r="Q104" s="7">
        <v>4</v>
      </c>
      <c r="R104" s="7"/>
      <c r="S104" s="7">
        <v>75</v>
      </c>
      <c r="T104" s="7"/>
      <c r="U104" s="7">
        <v>102</v>
      </c>
      <c r="V104" s="7"/>
      <c r="W104" s="7">
        <v>96</v>
      </c>
      <c r="X104" s="10">
        <v>2</v>
      </c>
    </row>
    <row r="105" spans="1:24" ht="16.5" customHeight="1">
      <c r="A105" s="6" t="s">
        <v>178</v>
      </c>
      <c r="B105" s="7" t="s">
        <v>290</v>
      </c>
      <c r="C105" s="7" t="s">
        <v>44</v>
      </c>
      <c r="D105" s="7" t="s">
        <v>291</v>
      </c>
      <c r="E105" s="7">
        <v>5</v>
      </c>
      <c r="F105" s="7" t="s">
        <v>297</v>
      </c>
      <c r="G105" s="7" t="s">
        <v>293</v>
      </c>
      <c r="H105" s="7" t="s">
        <v>144</v>
      </c>
      <c r="I105" s="8">
        <v>4964</v>
      </c>
      <c r="J105" s="7">
        <v>530</v>
      </c>
      <c r="K105" s="9">
        <f t="shared" si="0"/>
        <v>0.10676873489121676</v>
      </c>
      <c r="L105" s="7"/>
      <c r="M105" s="7"/>
      <c r="N105" s="7">
        <v>48</v>
      </c>
      <c r="O105" s="7"/>
      <c r="P105" s="7"/>
      <c r="Q105" s="7">
        <v>3</v>
      </c>
      <c r="R105" s="7">
        <v>10</v>
      </c>
      <c r="S105" s="7">
        <v>79</v>
      </c>
      <c r="T105" s="7"/>
      <c r="U105" s="7">
        <v>141</v>
      </c>
      <c r="V105" s="7"/>
      <c r="W105" s="7">
        <v>232</v>
      </c>
      <c r="X105" s="10">
        <v>17</v>
      </c>
    </row>
    <row r="106" spans="1:24" ht="16.5" customHeight="1">
      <c r="A106" s="6" t="s">
        <v>179</v>
      </c>
      <c r="B106" s="7" t="s">
        <v>290</v>
      </c>
      <c r="C106" s="7" t="s">
        <v>44</v>
      </c>
      <c r="D106" s="7" t="s">
        <v>291</v>
      </c>
      <c r="E106" s="7">
        <v>5</v>
      </c>
      <c r="F106" s="7" t="s">
        <v>297</v>
      </c>
      <c r="G106" s="7" t="s">
        <v>293</v>
      </c>
      <c r="H106" s="7" t="s">
        <v>144</v>
      </c>
      <c r="I106" s="8">
        <v>5040</v>
      </c>
      <c r="J106" s="7">
        <v>509</v>
      </c>
      <c r="K106" s="9">
        <f t="shared" si="0"/>
        <v>0.10099206349206349</v>
      </c>
      <c r="L106" s="7">
        <v>1</v>
      </c>
      <c r="M106" s="7"/>
      <c r="N106" s="7">
        <v>21</v>
      </c>
      <c r="O106" s="7"/>
      <c r="P106" s="7"/>
      <c r="Q106" s="7">
        <v>6</v>
      </c>
      <c r="R106" s="7">
        <v>4</v>
      </c>
      <c r="S106" s="7">
        <v>61</v>
      </c>
      <c r="T106" s="7"/>
      <c r="U106" s="7">
        <v>224</v>
      </c>
      <c r="V106" s="7">
        <v>4</v>
      </c>
      <c r="W106" s="7">
        <v>181</v>
      </c>
      <c r="X106" s="10">
        <v>11</v>
      </c>
    </row>
    <row r="107" spans="1:24" ht="16.5" customHeight="1">
      <c r="A107" s="6" t="s">
        <v>180</v>
      </c>
      <c r="B107" s="7" t="s">
        <v>290</v>
      </c>
      <c r="C107" s="7" t="s">
        <v>44</v>
      </c>
      <c r="D107" s="7" t="s">
        <v>291</v>
      </c>
      <c r="E107" s="7">
        <v>5</v>
      </c>
      <c r="F107" s="7" t="s">
        <v>297</v>
      </c>
      <c r="G107" s="7" t="s">
        <v>293</v>
      </c>
      <c r="H107" s="7" t="s">
        <v>144</v>
      </c>
      <c r="I107" s="8">
        <v>4956</v>
      </c>
      <c r="J107" s="7">
        <v>332</v>
      </c>
      <c r="K107" s="9">
        <f t="shared" si="0"/>
        <v>6.6989507667473774E-2</v>
      </c>
      <c r="L107" s="7"/>
      <c r="M107" s="7"/>
      <c r="N107" s="7">
        <v>27</v>
      </c>
      <c r="O107" s="7"/>
      <c r="P107" s="7"/>
      <c r="Q107" s="7"/>
      <c r="R107" s="7"/>
      <c r="S107" s="7">
        <v>32</v>
      </c>
      <c r="T107" s="7"/>
      <c r="U107" s="7">
        <v>166</v>
      </c>
      <c r="V107" s="7"/>
      <c r="W107" s="7">
        <v>106</v>
      </c>
      <c r="X107" s="10">
        <v>1</v>
      </c>
    </row>
    <row r="108" spans="1:24" ht="16.5" customHeight="1">
      <c r="A108" s="6" t="s">
        <v>181</v>
      </c>
      <c r="B108" s="7" t="s">
        <v>290</v>
      </c>
      <c r="C108" s="7" t="s">
        <v>44</v>
      </c>
      <c r="D108" s="7" t="s">
        <v>291</v>
      </c>
      <c r="E108" s="7">
        <v>5</v>
      </c>
      <c r="F108" s="7" t="s">
        <v>297</v>
      </c>
      <c r="G108" s="7" t="s">
        <v>293</v>
      </c>
      <c r="H108" s="7" t="s">
        <v>144</v>
      </c>
      <c r="I108" s="8">
        <v>5268</v>
      </c>
      <c r="J108" s="7">
        <v>242</v>
      </c>
      <c r="K108" s="9">
        <f t="shared" si="0"/>
        <v>4.5937737281700836E-2</v>
      </c>
      <c r="L108" s="7"/>
      <c r="M108" s="7"/>
      <c r="N108" s="7">
        <v>10</v>
      </c>
      <c r="O108" s="7"/>
      <c r="P108" s="7"/>
      <c r="Q108" s="7">
        <v>4</v>
      </c>
      <c r="R108" s="7">
        <v>1</v>
      </c>
      <c r="S108" s="7">
        <v>20</v>
      </c>
      <c r="T108" s="7"/>
      <c r="U108" s="7">
        <v>91</v>
      </c>
      <c r="V108" s="7"/>
      <c r="W108" s="7">
        <v>111</v>
      </c>
      <c r="X108" s="10">
        <v>5</v>
      </c>
    </row>
    <row r="109" spans="1:24" ht="16.5" customHeight="1">
      <c r="A109" s="6" t="s">
        <v>182</v>
      </c>
      <c r="B109" s="7" t="s">
        <v>290</v>
      </c>
      <c r="C109" s="7" t="s">
        <v>44</v>
      </c>
      <c r="D109" s="7" t="s">
        <v>291</v>
      </c>
      <c r="E109" s="7">
        <v>5</v>
      </c>
      <c r="F109" s="7" t="s">
        <v>297</v>
      </c>
      <c r="G109" s="7" t="s">
        <v>293</v>
      </c>
      <c r="H109" s="7" t="s">
        <v>144</v>
      </c>
      <c r="I109" s="8">
        <v>5136</v>
      </c>
      <c r="J109" s="7">
        <v>189</v>
      </c>
      <c r="K109" s="9">
        <f t="shared" si="0"/>
        <v>3.6799065420560745E-2</v>
      </c>
      <c r="L109" s="7"/>
      <c r="M109" s="7"/>
      <c r="N109" s="7">
        <v>10</v>
      </c>
      <c r="O109" s="7"/>
      <c r="P109" s="7"/>
      <c r="Q109" s="7">
        <v>1</v>
      </c>
      <c r="R109" s="7"/>
      <c r="S109" s="7">
        <v>15</v>
      </c>
      <c r="T109" s="7"/>
      <c r="U109" s="7">
        <v>108</v>
      </c>
      <c r="V109" s="7"/>
      <c r="W109" s="7">
        <v>52</v>
      </c>
      <c r="X109" s="10">
        <v>3</v>
      </c>
    </row>
    <row r="110" spans="1:24" ht="16.5" customHeight="1">
      <c r="A110" s="6" t="s">
        <v>183</v>
      </c>
      <c r="B110" s="7" t="s">
        <v>290</v>
      </c>
      <c r="C110" s="7" t="s">
        <v>44</v>
      </c>
      <c r="D110" s="7" t="s">
        <v>291</v>
      </c>
      <c r="E110" s="7">
        <v>5</v>
      </c>
      <c r="F110" s="7" t="s">
        <v>297</v>
      </c>
      <c r="G110" s="7" t="s">
        <v>293</v>
      </c>
      <c r="H110" s="7" t="s">
        <v>144</v>
      </c>
      <c r="I110" s="8">
        <v>5108</v>
      </c>
      <c r="J110" s="7">
        <v>107</v>
      </c>
      <c r="K110" s="9">
        <f t="shared" si="0"/>
        <v>2.0947533281127643E-2</v>
      </c>
      <c r="L110" s="7"/>
      <c r="M110" s="7"/>
      <c r="N110" s="7">
        <v>6</v>
      </c>
      <c r="O110" s="7"/>
      <c r="P110" s="7"/>
      <c r="Q110" s="7">
        <v>1</v>
      </c>
      <c r="R110" s="7"/>
      <c r="S110" s="7">
        <v>15</v>
      </c>
      <c r="T110" s="7"/>
      <c r="U110" s="7">
        <v>85</v>
      </c>
      <c r="V110" s="7"/>
      <c r="W110" s="7"/>
      <c r="X110" s="10"/>
    </row>
    <row r="111" spans="1:24" ht="16.5" customHeight="1">
      <c r="A111" s="6" t="s">
        <v>185</v>
      </c>
      <c r="B111" s="7" t="s">
        <v>290</v>
      </c>
      <c r="C111" s="7" t="s">
        <v>44</v>
      </c>
      <c r="D111" s="7" t="s">
        <v>291</v>
      </c>
      <c r="E111" s="7">
        <v>5</v>
      </c>
      <c r="F111" s="7" t="s">
        <v>297</v>
      </c>
      <c r="G111" s="7" t="s">
        <v>293</v>
      </c>
      <c r="H111" s="7" t="s">
        <v>144</v>
      </c>
      <c r="I111" s="8">
        <v>5160</v>
      </c>
      <c r="J111" s="7">
        <v>153</v>
      </c>
      <c r="K111" s="9">
        <f t="shared" si="0"/>
        <v>2.9651162790697676E-2</v>
      </c>
      <c r="L111" s="7"/>
      <c r="M111" s="7"/>
      <c r="N111" s="7">
        <v>7</v>
      </c>
      <c r="O111" s="7"/>
      <c r="P111" s="7"/>
      <c r="Q111" s="7">
        <v>4</v>
      </c>
      <c r="R111" s="7">
        <v>1</v>
      </c>
      <c r="S111" s="7">
        <v>17</v>
      </c>
      <c r="T111" s="7"/>
      <c r="U111" s="7">
        <v>117</v>
      </c>
      <c r="V111" s="7"/>
      <c r="W111" s="7">
        <v>7</v>
      </c>
      <c r="X111" s="10"/>
    </row>
    <row r="112" spans="1:24" ht="16.5" customHeight="1">
      <c r="A112" s="6" t="s">
        <v>186</v>
      </c>
      <c r="B112" s="7" t="s">
        <v>290</v>
      </c>
      <c r="C112" s="7" t="s">
        <v>44</v>
      </c>
      <c r="D112" s="7" t="s">
        <v>291</v>
      </c>
      <c r="E112" s="7">
        <v>5</v>
      </c>
      <c r="F112" s="7" t="s">
        <v>297</v>
      </c>
      <c r="G112" s="7" t="s">
        <v>293</v>
      </c>
      <c r="H112" s="7" t="s">
        <v>144</v>
      </c>
      <c r="I112" s="8">
        <v>5136</v>
      </c>
      <c r="J112" s="7">
        <v>154</v>
      </c>
      <c r="K112" s="9">
        <f t="shared" si="0"/>
        <v>2.9984423676012461E-2</v>
      </c>
      <c r="L112" s="7"/>
      <c r="M112" s="7"/>
      <c r="N112" s="7">
        <v>5</v>
      </c>
      <c r="O112" s="7"/>
      <c r="P112" s="7"/>
      <c r="Q112" s="7">
        <v>2</v>
      </c>
      <c r="R112" s="7">
        <v>1</v>
      </c>
      <c r="S112" s="7">
        <v>43</v>
      </c>
      <c r="T112" s="7"/>
      <c r="U112" s="7">
        <v>88</v>
      </c>
      <c r="V112" s="7"/>
      <c r="W112" s="7">
        <v>13</v>
      </c>
      <c r="X112" s="10">
        <v>2</v>
      </c>
    </row>
    <row r="113" spans="1:24" ht="16.5" customHeight="1">
      <c r="A113" s="6" t="s">
        <v>187</v>
      </c>
      <c r="B113" s="7" t="s">
        <v>290</v>
      </c>
      <c r="C113" s="7" t="s">
        <v>44</v>
      </c>
      <c r="D113" s="7" t="s">
        <v>291</v>
      </c>
      <c r="E113" s="7">
        <v>5</v>
      </c>
      <c r="F113" s="7" t="s">
        <v>297</v>
      </c>
      <c r="G113" s="7" t="s">
        <v>293</v>
      </c>
      <c r="H113" s="7" t="s">
        <v>144</v>
      </c>
      <c r="I113" s="8">
        <v>5164</v>
      </c>
      <c r="J113" s="7">
        <v>60</v>
      </c>
      <c r="K113" s="9">
        <f t="shared" si="0"/>
        <v>1.1618900077459334E-2</v>
      </c>
      <c r="L113" s="7"/>
      <c r="M113" s="7"/>
      <c r="N113" s="7">
        <v>4</v>
      </c>
      <c r="O113" s="7"/>
      <c r="P113" s="7"/>
      <c r="Q113" s="7">
        <v>3</v>
      </c>
      <c r="R113" s="7">
        <v>1</v>
      </c>
      <c r="S113" s="7">
        <v>31</v>
      </c>
      <c r="T113" s="7">
        <v>5</v>
      </c>
      <c r="U113" s="7">
        <v>13</v>
      </c>
      <c r="V113" s="7"/>
      <c r="W113" s="7">
        <v>1</v>
      </c>
      <c r="X113" s="10">
        <v>2</v>
      </c>
    </row>
    <row r="114" spans="1:24" ht="16.5" customHeight="1">
      <c r="A114" s="6" t="s">
        <v>188</v>
      </c>
      <c r="B114" s="7" t="s">
        <v>290</v>
      </c>
      <c r="C114" s="7" t="s">
        <v>44</v>
      </c>
      <c r="D114" s="7" t="s">
        <v>291</v>
      </c>
      <c r="E114" s="7">
        <v>5</v>
      </c>
      <c r="F114" s="7" t="s">
        <v>297</v>
      </c>
      <c r="G114" s="7" t="s">
        <v>293</v>
      </c>
      <c r="H114" s="7" t="s">
        <v>144</v>
      </c>
      <c r="I114" s="8">
        <v>5072</v>
      </c>
      <c r="J114" s="7">
        <v>101</v>
      </c>
      <c r="K114" s="9">
        <f t="shared" si="0"/>
        <v>1.9913249211356468E-2</v>
      </c>
      <c r="L114" s="7"/>
      <c r="M114" s="7"/>
      <c r="N114" s="7">
        <v>15</v>
      </c>
      <c r="O114" s="7"/>
      <c r="P114" s="7"/>
      <c r="Q114" s="7">
        <v>5</v>
      </c>
      <c r="R114" s="7">
        <v>1</v>
      </c>
      <c r="S114" s="7">
        <v>33</v>
      </c>
      <c r="T114" s="7"/>
      <c r="U114" s="7">
        <v>38</v>
      </c>
      <c r="V114" s="7"/>
      <c r="W114" s="7">
        <v>8</v>
      </c>
      <c r="X114" s="10">
        <v>1</v>
      </c>
    </row>
    <row r="115" spans="1:24" ht="16.5" customHeight="1">
      <c r="A115" s="6" t="s">
        <v>189</v>
      </c>
      <c r="B115" s="7" t="s">
        <v>290</v>
      </c>
      <c r="C115" s="7" t="s">
        <v>44</v>
      </c>
      <c r="D115" s="7" t="s">
        <v>291</v>
      </c>
      <c r="E115" s="7">
        <v>5</v>
      </c>
      <c r="F115" s="7" t="s">
        <v>297</v>
      </c>
      <c r="G115" s="7" t="s">
        <v>293</v>
      </c>
      <c r="H115" s="7" t="s">
        <v>144</v>
      </c>
      <c r="I115" s="8">
        <v>5044</v>
      </c>
      <c r="J115" s="7">
        <v>64</v>
      </c>
      <c r="K115" s="9">
        <f t="shared" si="0"/>
        <v>1.2688342585249802E-2</v>
      </c>
      <c r="L115" s="7"/>
      <c r="M115" s="7"/>
      <c r="N115" s="7">
        <v>3</v>
      </c>
      <c r="O115" s="7"/>
      <c r="P115" s="7"/>
      <c r="Q115" s="7">
        <v>2</v>
      </c>
      <c r="R115" s="7">
        <v>3</v>
      </c>
      <c r="S115" s="7">
        <v>15</v>
      </c>
      <c r="T115" s="7"/>
      <c r="U115" s="7">
        <v>29</v>
      </c>
      <c r="V115" s="7"/>
      <c r="W115" s="7">
        <v>12</v>
      </c>
      <c r="X115" s="10"/>
    </row>
    <row r="116" spans="1:24" ht="16.5" customHeight="1">
      <c r="A116" s="6" t="s">
        <v>192</v>
      </c>
      <c r="B116" s="7" t="s">
        <v>290</v>
      </c>
      <c r="C116" s="7" t="s">
        <v>44</v>
      </c>
      <c r="D116" s="7" t="s">
        <v>291</v>
      </c>
      <c r="E116" s="7">
        <v>5</v>
      </c>
      <c r="F116" s="7" t="s">
        <v>297</v>
      </c>
      <c r="G116" s="7" t="s">
        <v>293</v>
      </c>
      <c r="H116" s="7" t="s">
        <v>144</v>
      </c>
      <c r="I116" s="8">
        <v>5160</v>
      </c>
      <c r="J116" s="7">
        <v>88</v>
      </c>
      <c r="K116" s="9">
        <f t="shared" si="0"/>
        <v>1.7054263565891473E-2</v>
      </c>
      <c r="L116" s="7"/>
      <c r="M116" s="7"/>
      <c r="N116" s="7">
        <v>5</v>
      </c>
      <c r="O116" s="7"/>
      <c r="P116" s="7"/>
      <c r="Q116" s="7">
        <v>3</v>
      </c>
      <c r="R116" s="7"/>
      <c r="S116" s="7">
        <v>35</v>
      </c>
      <c r="T116" s="7"/>
      <c r="U116" s="7">
        <v>19</v>
      </c>
      <c r="V116" s="7">
        <v>8</v>
      </c>
      <c r="W116" s="7">
        <v>12</v>
      </c>
      <c r="X116" s="10">
        <v>14</v>
      </c>
    </row>
    <row r="117" spans="1:24" ht="16.5" customHeight="1">
      <c r="A117" s="6" t="s">
        <v>193</v>
      </c>
      <c r="B117" s="7" t="s">
        <v>290</v>
      </c>
      <c r="C117" s="7" t="s">
        <v>44</v>
      </c>
      <c r="D117" s="7" t="s">
        <v>291</v>
      </c>
      <c r="E117" s="7">
        <v>5</v>
      </c>
      <c r="F117" s="7" t="s">
        <v>297</v>
      </c>
      <c r="G117" s="7" t="s">
        <v>293</v>
      </c>
      <c r="H117" s="7" t="s">
        <v>144</v>
      </c>
      <c r="I117" s="8">
        <v>5164</v>
      </c>
      <c r="J117" s="7">
        <v>71</v>
      </c>
      <c r="K117" s="9">
        <f t="shared" si="0"/>
        <v>1.3749031758326879E-2</v>
      </c>
      <c r="L117" s="7">
        <v>3</v>
      </c>
      <c r="M117" s="7"/>
      <c r="N117" s="7">
        <v>10</v>
      </c>
      <c r="O117" s="7"/>
      <c r="P117" s="7"/>
      <c r="Q117" s="7">
        <v>7</v>
      </c>
      <c r="R117" s="7">
        <v>1</v>
      </c>
      <c r="S117" s="7">
        <v>36</v>
      </c>
      <c r="T117" s="7"/>
      <c r="U117" s="7">
        <v>10</v>
      </c>
      <c r="V117" s="7">
        <v>4</v>
      </c>
      <c r="W117" s="7"/>
      <c r="X117" s="10">
        <v>4</v>
      </c>
    </row>
    <row r="118" spans="1:24" ht="16.5" customHeight="1">
      <c r="A118" s="6" t="s">
        <v>194</v>
      </c>
      <c r="B118" s="7" t="s">
        <v>290</v>
      </c>
      <c r="C118" s="7" t="s">
        <v>44</v>
      </c>
      <c r="D118" s="7" t="s">
        <v>291</v>
      </c>
      <c r="E118" s="7">
        <v>5</v>
      </c>
      <c r="F118" s="7" t="s">
        <v>297</v>
      </c>
      <c r="G118" s="7" t="s">
        <v>293</v>
      </c>
      <c r="H118" s="7" t="s">
        <v>144</v>
      </c>
      <c r="I118" s="8">
        <v>5072</v>
      </c>
      <c r="J118" s="7">
        <v>91</v>
      </c>
      <c r="K118" s="9">
        <f t="shared" si="0"/>
        <v>1.7941640378548895E-2</v>
      </c>
      <c r="L118" s="7"/>
      <c r="M118" s="7"/>
      <c r="N118" s="7">
        <v>37</v>
      </c>
      <c r="O118" s="7"/>
      <c r="P118" s="7"/>
      <c r="Q118" s="7">
        <v>3</v>
      </c>
      <c r="R118" s="7">
        <v>9</v>
      </c>
      <c r="S118" s="7">
        <v>36</v>
      </c>
      <c r="T118" s="7"/>
      <c r="U118" s="7">
        <v>3</v>
      </c>
      <c r="V118" s="7"/>
      <c r="W118" s="7">
        <v>1</v>
      </c>
      <c r="X118" s="10">
        <v>2</v>
      </c>
    </row>
    <row r="119" spans="1:24" ht="16.5" customHeight="1">
      <c r="A119" s="6" t="s">
        <v>195</v>
      </c>
      <c r="B119" s="7" t="s">
        <v>290</v>
      </c>
      <c r="C119" s="7" t="s">
        <v>44</v>
      </c>
      <c r="D119" s="7" t="s">
        <v>291</v>
      </c>
      <c r="E119" s="7">
        <v>5</v>
      </c>
      <c r="F119" s="7" t="s">
        <v>297</v>
      </c>
      <c r="G119" s="7" t="s">
        <v>293</v>
      </c>
      <c r="H119" s="7" t="s">
        <v>144</v>
      </c>
      <c r="I119" s="8">
        <v>5044</v>
      </c>
      <c r="J119" s="7">
        <v>188</v>
      </c>
      <c r="K119" s="9">
        <f t="shared" si="0"/>
        <v>3.7272006344171292E-2</v>
      </c>
      <c r="L119" s="7">
        <v>2</v>
      </c>
      <c r="M119" s="7"/>
      <c r="N119" s="7">
        <v>39</v>
      </c>
      <c r="O119" s="7"/>
      <c r="P119" s="7"/>
      <c r="Q119" s="7"/>
      <c r="R119" s="7">
        <v>20</v>
      </c>
      <c r="S119" s="7">
        <v>57</v>
      </c>
      <c r="T119" s="7"/>
      <c r="U119" s="7">
        <v>67</v>
      </c>
      <c r="V119" s="7"/>
      <c r="W119" s="7">
        <v>3</v>
      </c>
      <c r="X119" s="10"/>
    </row>
    <row r="120" spans="1:24" ht="16.5" customHeight="1">
      <c r="A120" s="6" t="s">
        <v>316</v>
      </c>
      <c r="B120" s="7" t="s">
        <v>290</v>
      </c>
      <c r="C120" s="7" t="s">
        <v>44</v>
      </c>
      <c r="D120" s="7" t="s">
        <v>291</v>
      </c>
      <c r="E120" s="7">
        <v>5</v>
      </c>
      <c r="F120" s="7" t="s">
        <v>297</v>
      </c>
      <c r="G120" s="7" t="s">
        <v>293</v>
      </c>
      <c r="H120" s="7" t="s">
        <v>144</v>
      </c>
      <c r="I120" s="8">
        <v>4772</v>
      </c>
      <c r="J120" s="7">
        <v>214</v>
      </c>
      <c r="K120" s="9">
        <f t="shared" si="0"/>
        <v>4.4844928751047779E-2</v>
      </c>
      <c r="L120" s="7">
        <v>2</v>
      </c>
      <c r="M120" s="7"/>
      <c r="N120" s="7">
        <v>44</v>
      </c>
      <c r="O120" s="7"/>
      <c r="P120" s="7"/>
      <c r="Q120" s="7">
        <v>1</v>
      </c>
      <c r="R120" s="7">
        <v>2</v>
      </c>
      <c r="S120" s="7">
        <v>61</v>
      </c>
      <c r="T120" s="7"/>
      <c r="U120" s="7">
        <v>101</v>
      </c>
      <c r="V120" s="7">
        <v>12</v>
      </c>
      <c r="W120" s="7">
        <v>1</v>
      </c>
      <c r="X120" s="10">
        <v>2</v>
      </c>
    </row>
    <row r="121" spans="1:24" ht="16.5" customHeight="1">
      <c r="A121" s="6" t="s">
        <v>317</v>
      </c>
      <c r="B121" s="7" t="s">
        <v>290</v>
      </c>
      <c r="C121" s="7" t="s">
        <v>44</v>
      </c>
      <c r="D121" s="7" t="s">
        <v>291</v>
      </c>
      <c r="E121" s="7">
        <v>5</v>
      </c>
      <c r="F121" s="7" t="s">
        <v>297</v>
      </c>
      <c r="G121" s="7" t="s">
        <v>293</v>
      </c>
      <c r="H121" s="7" t="s">
        <v>144</v>
      </c>
      <c r="I121" s="8">
        <v>4784</v>
      </c>
      <c r="J121" s="7">
        <v>69</v>
      </c>
      <c r="K121" s="9">
        <f t="shared" si="0"/>
        <v>1.4423076923076924E-2</v>
      </c>
      <c r="L121" s="7">
        <v>1</v>
      </c>
      <c r="M121" s="7"/>
      <c r="N121" s="7">
        <v>18</v>
      </c>
      <c r="O121" s="7"/>
      <c r="P121" s="7"/>
      <c r="Q121" s="7">
        <v>1</v>
      </c>
      <c r="R121" s="7"/>
      <c r="S121" s="7">
        <v>12</v>
      </c>
      <c r="T121" s="7"/>
      <c r="U121" s="7">
        <v>29</v>
      </c>
      <c r="V121" s="7"/>
      <c r="W121" s="7">
        <v>2</v>
      </c>
      <c r="X121" s="10">
        <v>6</v>
      </c>
    </row>
    <row r="122" spans="1:24" ht="16.5" customHeight="1">
      <c r="A122" s="6" t="s">
        <v>318</v>
      </c>
      <c r="B122" s="7" t="s">
        <v>290</v>
      </c>
      <c r="C122" s="7" t="s">
        <v>44</v>
      </c>
      <c r="D122" s="7" t="s">
        <v>291</v>
      </c>
      <c r="E122" s="7">
        <v>5</v>
      </c>
      <c r="F122" s="7" t="s">
        <v>297</v>
      </c>
      <c r="G122" s="7" t="s">
        <v>293</v>
      </c>
      <c r="H122" s="7" t="s">
        <v>144</v>
      </c>
      <c r="I122" s="8">
        <v>4808</v>
      </c>
      <c r="J122" s="7">
        <v>74</v>
      </c>
      <c r="K122" s="9">
        <f t="shared" si="0"/>
        <v>1.5391014975041598E-2</v>
      </c>
      <c r="L122" s="7">
        <v>1</v>
      </c>
      <c r="M122" s="7"/>
      <c r="N122" s="7">
        <v>20</v>
      </c>
      <c r="O122" s="7"/>
      <c r="P122" s="7"/>
      <c r="Q122" s="7">
        <v>2</v>
      </c>
      <c r="R122" s="7">
        <v>1</v>
      </c>
      <c r="S122" s="7">
        <v>17</v>
      </c>
      <c r="T122" s="7"/>
      <c r="U122" s="7">
        <v>27</v>
      </c>
      <c r="V122" s="7"/>
      <c r="W122" s="7">
        <v>6</v>
      </c>
      <c r="X122" s="10"/>
    </row>
    <row r="123" spans="1:24" ht="16.5" customHeight="1">
      <c r="A123" s="6" t="s">
        <v>196</v>
      </c>
      <c r="B123" s="7" t="s">
        <v>290</v>
      </c>
      <c r="C123" s="7" t="s">
        <v>44</v>
      </c>
      <c r="D123" s="7" t="s">
        <v>291</v>
      </c>
      <c r="E123" s="7">
        <v>5</v>
      </c>
      <c r="F123" s="7" t="s">
        <v>297</v>
      </c>
      <c r="G123" s="7" t="s">
        <v>293</v>
      </c>
      <c r="H123" s="7" t="s">
        <v>144</v>
      </c>
      <c r="I123" s="8">
        <v>4800</v>
      </c>
      <c r="J123" s="7">
        <v>102</v>
      </c>
      <c r="K123" s="9">
        <f t="shared" si="0"/>
        <v>2.1250000000000002E-2</v>
      </c>
      <c r="L123" s="7"/>
      <c r="M123" s="7"/>
      <c r="N123" s="7">
        <v>32</v>
      </c>
      <c r="O123" s="7"/>
      <c r="P123" s="7"/>
      <c r="Q123" s="7">
        <v>2</v>
      </c>
      <c r="R123" s="7">
        <v>6</v>
      </c>
      <c r="S123" s="7">
        <v>21</v>
      </c>
      <c r="T123" s="7"/>
      <c r="U123" s="7">
        <v>23</v>
      </c>
      <c r="V123" s="7">
        <v>1</v>
      </c>
      <c r="W123" s="7">
        <v>18</v>
      </c>
      <c r="X123" s="10"/>
    </row>
    <row r="124" spans="1:24" ht="16.5" customHeight="1">
      <c r="A124" s="6" t="s">
        <v>199</v>
      </c>
      <c r="B124" s="7" t="s">
        <v>290</v>
      </c>
      <c r="C124" s="7" t="s">
        <v>44</v>
      </c>
      <c r="D124" s="7" t="s">
        <v>291</v>
      </c>
      <c r="E124" s="7">
        <v>5</v>
      </c>
      <c r="F124" s="7" t="s">
        <v>297</v>
      </c>
      <c r="G124" s="7" t="s">
        <v>293</v>
      </c>
      <c r="H124" s="7" t="s">
        <v>144</v>
      </c>
      <c r="I124" s="8">
        <v>4576</v>
      </c>
      <c r="J124" s="7">
        <v>144</v>
      </c>
      <c r="K124" s="9">
        <f t="shared" si="0"/>
        <v>3.1468531468531472E-2</v>
      </c>
      <c r="L124" s="7"/>
      <c r="M124" s="7"/>
      <c r="N124" s="7">
        <v>33</v>
      </c>
      <c r="O124" s="7"/>
      <c r="P124" s="7"/>
      <c r="Q124" s="7">
        <v>6</v>
      </c>
      <c r="R124" s="7">
        <v>1</v>
      </c>
      <c r="S124" s="7">
        <v>49</v>
      </c>
      <c r="T124" s="7"/>
      <c r="U124" s="7">
        <v>49</v>
      </c>
      <c r="V124" s="7">
        <v>6</v>
      </c>
      <c r="W124" s="7">
        <v>6</v>
      </c>
      <c r="X124" s="10"/>
    </row>
    <row r="125" spans="1:24" ht="16.5" customHeight="1">
      <c r="A125" s="6" t="s">
        <v>319</v>
      </c>
      <c r="B125" s="7" t="s">
        <v>290</v>
      </c>
      <c r="C125" s="7" t="s">
        <v>44</v>
      </c>
      <c r="D125" s="7" t="s">
        <v>291</v>
      </c>
      <c r="E125" s="7">
        <v>5</v>
      </c>
      <c r="F125" s="7" t="s">
        <v>297</v>
      </c>
      <c r="G125" s="7" t="s">
        <v>293</v>
      </c>
      <c r="H125" s="7" t="s">
        <v>144</v>
      </c>
      <c r="I125" s="8">
        <v>4688</v>
      </c>
      <c r="J125" s="7">
        <v>93</v>
      </c>
      <c r="K125" s="9">
        <f t="shared" si="0"/>
        <v>1.9837883959044369E-2</v>
      </c>
      <c r="L125" s="7"/>
      <c r="M125" s="7"/>
      <c r="N125" s="7">
        <v>9</v>
      </c>
      <c r="O125" s="7"/>
      <c r="P125" s="7"/>
      <c r="Q125" s="7"/>
      <c r="R125" s="7">
        <v>3</v>
      </c>
      <c r="S125" s="7">
        <v>26</v>
      </c>
      <c r="T125" s="7"/>
      <c r="U125" s="7">
        <v>47</v>
      </c>
      <c r="V125" s="7"/>
      <c r="W125" s="7">
        <v>5</v>
      </c>
      <c r="X125" s="10">
        <v>3</v>
      </c>
    </row>
    <row r="126" spans="1:24" ht="16.5" customHeight="1">
      <c r="A126" s="6" t="s">
        <v>200</v>
      </c>
      <c r="B126" s="7" t="s">
        <v>290</v>
      </c>
      <c r="C126" s="7" t="s">
        <v>44</v>
      </c>
      <c r="D126" s="7" t="s">
        <v>291</v>
      </c>
      <c r="E126" s="7">
        <v>5</v>
      </c>
      <c r="F126" s="7" t="s">
        <v>297</v>
      </c>
      <c r="G126" s="7" t="s">
        <v>293</v>
      </c>
      <c r="H126" s="7" t="s">
        <v>144</v>
      </c>
      <c r="I126" s="8">
        <v>5148</v>
      </c>
      <c r="J126" s="7">
        <v>164</v>
      </c>
      <c r="K126" s="9">
        <f t="shared" si="0"/>
        <v>3.1857031857031856E-2</v>
      </c>
      <c r="L126" s="7"/>
      <c r="M126" s="7"/>
      <c r="N126" s="7">
        <v>26</v>
      </c>
      <c r="O126" s="7"/>
      <c r="P126" s="7"/>
      <c r="Q126" s="7">
        <v>3</v>
      </c>
      <c r="R126" s="7">
        <v>13</v>
      </c>
      <c r="S126" s="7">
        <v>42</v>
      </c>
      <c r="T126" s="7"/>
      <c r="U126" s="7">
        <v>43</v>
      </c>
      <c r="V126" s="7">
        <v>8</v>
      </c>
      <c r="W126" s="7">
        <v>37</v>
      </c>
      <c r="X126" s="10"/>
    </row>
    <row r="127" spans="1:24" ht="16.5" customHeight="1">
      <c r="A127" s="6" t="s">
        <v>201</v>
      </c>
      <c r="B127" s="7" t="s">
        <v>290</v>
      </c>
      <c r="C127" s="7" t="s">
        <v>44</v>
      </c>
      <c r="D127" s="7" t="s">
        <v>291</v>
      </c>
      <c r="E127" s="7">
        <v>5</v>
      </c>
      <c r="F127" s="7" t="s">
        <v>297</v>
      </c>
      <c r="G127" s="7" t="s">
        <v>293</v>
      </c>
      <c r="H127" s="7" t="s">
        <v>144</v>
      </c>
      <c r="I127" s="8">
        <v>5140</v>
      </c>
      <c r="J127" s="7">
        <v>217</v>
      </c>
      <c r="K127" s="9">
        <f t="shared" si="0"/>
        <v>4.2217898832684828E-2</v>
      </c>
      <c r="L127" s="7"/>
      <c r="M127" s="7"/>
      <c r="N127" s="7">
        <v>21</v>
      </c>
      <c r="O127" s="7"/>
      <c r="P127" s="7"/>
      <c r="Q127" s="7">
        <v>3</v>
      </c>
      <c r="R127" s="7">
        <v>1</v>
      </c>
      <c r="S127" s="7">
        <v>41</v>
      </c>
      <c r="T127" s="7"/>
      <c r="U127" s="7">
        <v>116</v>
      </c>
      <c r="V127" s="7"/>
      <c r="W127" s="7">
        <v>34</v>
      </c>
      <c r="X127" s="10">
        <v>1</v>
      </c>
    </row>
    <row r="128" spans="1:24" ht="16.5" customHeight="1">
      <c r="A128" s="6" t="s">
        <v>202</v>
      </c>
      <c r="B128" s="7" t="s">
        <v>290</v>
      </c>
      <c r="C128" s="7" t="s">
        <v>44</v>
      </c>
      <c r="D128" s="7" t="s">
        <v>291</v>
      </c>
      <c r="E128" s="7">
        <v>5</v>
      </c>
      <c r="F128" s="7" t="s">
        <v>297</v>
      </c>
      <c r="G128" s="7" t="s">
        <v>293</v>
      </c>
      <c r="H128" s="7" t="s">
        <v>144</v>
      </c>
      <c r="I128" s="8">
        <v>5164</v>
      </c>
      <c r="J128" s="7">
        <v>225</v>
      </c>
      <c r="K128" s="9">
        <f t="shared" si="0"/>
        <v>4.3570875290472502E-2</v>
      </c>
      <c r="L128" s="7"/>
      <c r="M128" s="7"/>
      <c r="N128" s="7">
        <v>25</v>
      </c>
      <c r="O128" s="7"/>
      <c r="P128" s="7"/>
      <c r="Q128" s="7">
        <v>4</v>
      </c>
      <c r="R128" s="7">
        <v>4</v>
      </c>
      <c r="S128" s="7">
        <v>71</v>
      </c>
      <c r="T128" s="7"/>
      <c r="U128" s="7">
        <v>107</v>
      </c>
      <c r="V128" s="7">
        <v>2</v>
      </c>
      <c r="W128" s="7">
        <v>14</v>
      </c>
      <c r="X128" s="10"/>
    </row>
    <row r="129" spans="1:24" ht="16.5" customHeight="1">
      <c r="A129" s="6" t="s">
        <v>203</v>
      </c>
      <c r="B129" s="7" t="s">
        <v>290</v>
      </c>
      <c r="C129" s="7" t="s">
        <v>44</v>
      </c>
      <c r="D129" s="7" t="s">
        <v>291</v>
      </c>
      <c r="E129" s="7">
        <v>5</v>
      </c>
      <c r="F129" s="7" t="s">
        <v>297</v>
      </c>
      <c r="G129" s="7" t="s">
        <v>293</v>
      </c>
      <c r="H129" s="7" t="s">
        <v>144</v>
      </c>
      <c r="I129" s="8">
        <v>4988</v>
      </c>
      <c r="J129" s="7">
        <v>109</v>
      </c>
      <c r="K129" s="9">
        <f t="shared" si="0"/>
        <v>2.1852445870088211E-2</v>
      </c>
      <c r="L129" s="7"/>
      <c r="M129" s="7"/>
      <c r="N129" s="7">
        <v>42</v>
      </c>
      <c r="O129" s="7"/>
      <c r="P129" s="7"/>
      <c r="Q129" s="7">
        <v>1</v>
      </c>
      <c r="R129" s="7"/>
      <c r="S129" s="7">
        <v>12</v>
      </c>
      <c r="T129" s="7"/>
      <c r="U129" s="7">
        <v>43</v>
      </c>
      <c r="V129" s="7">
        <v>16</v>
      </c>
      <c r="W129" s="7">
        <v>11</v>
      </c>
      <c r="X129" s="10"/>
    </row>
    <row r="130" spans="1:24" ht="16.5" customHeight="1">
      <c r="A130" s="6" t="s">
        <v>204</v>
      </c>
      <c r="B130" s="7" t="s">
        <v>290</v>
      </c>
      <c r="C130" s="7" t="s">
        <v>44</v>
      </c>
      <c r="D130" s="7" t="s">
        <v>291</v>
      </c>
      <c r="E130" s="7">
        <v>5</v>
      </c>
      <c r="F130" s="7" t="s">
        <v>297</v>
      </c>
      <c r="G130" s="7" t="s">
        <v>293</v>
      </c>
      <c r="H130" s="7" t="s">
        <v>144</v>
      </c>
      <c r="I130" s="8">
        <v>5144</v>
      </c>
      <c r="J130" s="7">
        <v>114</v>
      </c>
      <c r="K130" s="9">
        <f t="shared" si="0"/>
        <v>2.2161741835147745E-2</v>
      </c>
      <c r="L130" s="7"/>
      <c r="M130" s="7"/>
      <c r="N130" s="7">
        <v>4</v>
      </c>
      <c r="O130" s="7"/>
      <c r="P130" s="7"/>
      <c r="Q130" s="7"/>
      <c r="R130" s="7"/>
      <c r="S130" s="7">
        <v>47</v>
      </c>
      <c r="T130" s="7"/>
      <c r="U130" s="7">
        <v>61</v>
      </c>
      <c r="V130" s="7"/>
      <c r="W130" s="7">
        <v>2</v>
      </c>
      <c r="X130" s="10"/>
    </row>
    <row r="131" spans="1:24" ht="16.5" customHeight="1">
      <c r="A131" s="6" t="s">
        <v>320</v>
      </c>
      <c r="B131" s="7" t="s">
        <v>290</v>
      </c>
      <c r="C131" s="7" t="s">
        <v>44</v>
      </c>
      <c r="D131" s="7" t="s">
        <v>291</v>
      </c>
      <c r="E131" s="7">
        <v>5</v>
      </c>
      <c r="F131" s="7" t="s">
        <v>297</v>
      </c>
      <c r="G131" s="7" t="s">
        <v>293</v>
      </c>
      <c r="H131" s="7" t="s">
        <v>144</v>
      </c>
      <c r="I131" s="8">
        <v>4892</v>
      </c>
      <c r="J131" s="7">
        <v>30</v>
      </c>
      <c r="K131" s="9">
        <f t="shared" si="0"/>
        <v>6.1324611610793136E-3</v>
      </c>
      <c r="L131" s="7"/>
      <c r="M131" s="7"/>
      <c r="N131" s="7">
        <v>8</v>
      </c>
      <c r="O131" s="7"/>
      <c r="P131" s="7"/>
      <c r="Q131" s="7"/>
      <c r="R131" s="7">
        <v>1</v>
      </c>
      <c r="S131" s="7">
        <v>14</v>
      </c>
      <c r="T131" s="7"/>
      <c r="U131" s="7">
        <v>7</v>
      </c>
      <c r="V131" s="7">
        <v>4</v>
      </c>
      <c r="W131" s="7"/>
      <c r="X131" s="10"/>
    </row>
    <row r="132" spans="1:24" ht="16.5" customHeight="1">
      <c r="A132" s="6" t="s">
        <v>206</v>
      </c>
      <c r="B132" s="7" t="s">
        <v>290</v>
      </c>
      <c r="C132" s="7" t="s">
        <v>44</v>
      </c>
      <c r="D132" s="7" t="s">
        <v>291</v>
      </c>
      <c r="E132" s="7">
        <v>5</v>
      </c>
      <c r="F132" s="7" t="s">
        <v>297</v>
      </c>
      <c r="G132" s="7" t="s">
        <v>293</v>
      </c>
      <c r="H132" s="7" t="s">
        <v>144</v>
      </c>
      <c r="I132" s="8">
        <v>5112</v>
      </c>
      <c r="J132" s="7">
        <v>110</v>
      </c>
      <c r="K132" s="9">
        <f t="shared" si="0"/>
        <v>2.1517996870109544E-2</v>
      </c>
      <c r="L132" s="7"/>
      <c r="M132" s="7"/>
      <c r="N132" s="7">
        <v>5</v>
      </c>
      <c r="O132" s="7"/>
      <c r="P132" s="7"/>
      <c r="Q132" s="7"/>
      <c r="R132" s="7">
        <v>47</v>
      </c>
      <c r="S132" s="7">
        <v>24</v>
      </c>
      <c r="T132" s="7"/>
      <c r="U132" s="7">
        <v>30</v>
      </c>
      <c r="V132" s="7"/>
      <c r="W132" s="7">
        <v>4</v>
      </c>
      <c r="X132" s="10"/>
    </row>
    <row r="133" spans="1:24" ht="16.5" customHeight="1">
      <c r="A133" s="6" t="s">
        <v>207</v>
      </c>
      <c r="B133" s="7" t="s">
        <v>290</v>
      </c>
      <c r="C133" s="7" t="s">
        <v>44</v>
      </c>
      <c r="D133" s="7" t="s">
        <v>291</v>
      </c>
      <c r="E133" s="7">
        <v>5</v>
      </c>
      <c r="F133" s="7" t="s">
        <v>297</v>
      </c>
      <c r="G133" s="7" t="s">
        <v>293</v>
      </c>
      <c r="H133" s="7" t="s">
        <v>144</v>
      </c>
      <c r="I133" s="8">
        <v>5036</v>
      </c>
      <c r="J133" s="7">
        <v>114</v>
      </c>
      <c r="K133" s="9">
        <f t="shared" si="0"/>
        <v>2.2637013502779985E-2</v>
      </c>
      <c r="L133" s="7"/>
      <c r="M133" s="7"/>
      <c r="N133" s="7">
        <v>13</v>
      </c>
      <c r="O133" s="7"/>
      <c r="P133" s="7"/>
      <c r="Q133" s="7">
        <v>4</v>
      </c>
      <c r="R133" s="7">
        <v>61</v>
      </c>
      <c r="S133" s="7">
        <v>30</v>
      </c>
      <c r="T133" s="7"/>
      <c r="U133" s="7">
        <v>5</v>
      </c>
      <c r="V133" s="7"/>
      <c r="W133" s="7">
        <v>1</v>
      </c>
      <c r="X133" s="10"/>
    </row>
    <row r="134" spans="1:24" ht="16.5" customHeight="1">
      <c r="A134" s="6" t="s">
        <v>208</v>
      </c>
      <c r="B134" s="7" t="s">
        <v>290</v>
      </c>
      <c r="C134" s="7" t="s">
        <v>44</v>
      </c>
      <c r="D134" s="7" t="s">
        <v>291</v>
      </c>
      <c r="E134" s="7">
        <v>5</v>
      </c>
      <c r="F134" s="7" t="s">
        <v>297</v>
      </c>
      <c r="G134" s="7" t="s">
        <v>293</v>
      </c>
      <c r="H134" s="7" t="s">
        <v>144</v>
      </c>
      <c r="I134" s="8">
        <v>5024</v>
      </c>
      <c r="J134" s="7">
        <v>127</v>
      </c>
      <c r="K134" s="9">
        <f t="shared" si="0"/>
        <v>2.5278662420382167E-2</v>
      </c>
      <c r="L134" s="7"/>
      <c r="M134" s="7"/>
      <c r="N134" s="7">
        <v>21</v>
      </c>
      <c r="O134" s="7"/>
      <c r="P134" s="7"/>
      <c r="Q134" s="7">
        <v>2</v>
      </c>
      <c r="R134" s="7">
        <v>37</v>
      </c>
      <c r="S134" s="7">
        <v>22</v>
      </c>
      <c r="T134" s="7"/>
      <c r="U134" s="7">
        <v>45</v>
      </c>
      <c r="V134" s="7"/>
      <c r="W134" s="7"/>
      <c r="X134" s="10"/>
    </row>
    <row r="135" spans="1:24" ht="16.5" customHeight="1">
      <c r="A135" s="6" t="s">
        <v>209</v>
      </c>
      <c r="B135" s="7" t="s">
        <v>290</v>
      </c>
      <c r="C135" s="7" t="s">
        <v>44</v>
      </c>
      <c r="D135" s="7" t="s">
        <v>291</v>
      </c>
      <c r="E135" s="7">
        <v>5</v>
      </c>
      <c r="F135" s="7" t="s">
        <v>297</v>
      </c>
      <c r="G135" s="7" t="s">
        <v>293</v>
      </c>
      <c r="H135" s="7" t="s">
        <v>144</v>
      </c>
      <c r="I135" s="8">
        <v>5096</v>
      </c>
      <c r="J135" s="7">
        <v>87</v>
      </c>
      <c r="K135" s="9">
        <f t="shared" si="0"/>
        <v>1.707221350078493E-2</v>
      </c>
      <c r="L135" s="7"/>
      <c r="M135" s="7"/>
      <c r="N135" s="7">
        <v>15</v>
      </c>
      <c r="O135" s="7"/>
      <c r="P135" s="7"/>
      <c r="Q135" s="7"/>
      <c r="R135" s="7"/>
      <c r="S135" s="7">
        <v>32</v>
      </c>
      <c r="T135" s="7"/>
      <c r="U135" s="7">
        <v>36</v>
      </c>
      <c r="V135" s="7"/>
      <c r="W135" s="7">
        <v>4</v>
      </c>
      <c r="X135" s="10"/>
    </row>
    <row r="136" spans="1:24" ht="16.5" customHeight="1">
      <c r="A136" s="6" t="s">
        <v>210</v>
      </c>
      <c r="B136" s="7" t="s">
        <v>290</v>
      </c>
      <c r="C136" s="7" t="s">
        <v>44</v>
      </c>
      <c r="D136" s="7" t="s">
        <v>291</v>
      </c>
      <c r="E136" s="7">
        <v>5</v>
      </c>
      <c r="F136" s="7" t="s">
        <v>297</v>
      </c>
      <c r="G136" s="7" t="s">
        <v>293</v>
      </c>
      <c r="H136" s="7" t="s">
        <v>144</v>
      </c>
      <c r="I136" s="8">
        <v>5060</v>
      </c>
      <c r="J136" s="7">
        <v>76</v>
      </c>
      <c r="K136" s="9">
        <f t="shared" si="0"/>
        <v>1.5019762845849802E-2</v>
      </c>
      <c r="L136" s="7">
        <v>1</v>
      </c>
      <c r="M136" s="7"/>
      <c r="N136" s="7">
        <v>3</v>
      </c>
      <c r="O136" s="7"/>
      <c r="P136" s="7"/>
      <c r="Q136" s="7">
        <v>5</v>
      </c>
      <c r="R136" s="7"/>
      <c r="S136" s="7">
        <v>43</v>
      </c>
      <c r="T136" s="7"/>
      <c r="U136" s="7">
        <v>23</v>
      </c>
      <c r="V136" s="7"/>
      <c r="W136" s="7">
        <v>1</v>
      </c>
      <c r="X136" s="10"/>
    </row>
    <row r="137" spans="1:24" ht="16.5" customHeight="1">
      <c r="A137" s="6" t="s">
        <v>211</v>
      </c>
      <c r="B137" s="7" t="s">
        <v>290</v>
      </c>
      <c r="C137" s="7" t="s">
        <v>44</v>
      </c>
      <c r="D137" s="7" t="s">
        <v>291</v>
      </c>
      <c r="E137" s="7">
        <v>5</v>
      </c>
      <c r="F137" s="7" t="s">
        <v>297</v>
      </c>
      <c r="G137" s="7" t="s">
        <v>293</v>
      </c>
      <c r="H137" s="7" t="s">
        <v>144</v>
      </c>
      <c r="I137" s="8">
        <v>5160</v>
      </c>
      <c r="J137" s="7">
        <v>33</v>
      </c>
      <c r="K137" s="9">
        <f t="shared" si="0"/>
        <v>6.3953488372093022E-3</v>
      </c>
      <c r="L137" s="7">
        <v>7</v>
      </c>
      <c r="M137" s="7"/>
      <c r="N137" s="7">
        <v>2</v>
      </c>
      <c r="O137" s="7"/>
      <c r="P137" s="7"/>
      <c r="Q137" s="7">
        <v>1</v>
      </c>
      <c r="R137" s="7"/>
      <c r="S137" s="7">
        <v>20</v>
      </c>
      <c r="T137" s="7"/>
      <c r="U137" s="7">
        <v>3</v>
      </c>
      <c r="V137" s="7"/>
      <c r="W137" s="7"/>
      <c r="X137" s="10"/>
    </row>
    <row r="138" spans="1:24" ht="16.5" customHeight="1">
      <c r="A138" s="6" t="s">
        <v>212</v>
      </c>
      <c r="B138" s="7" t="s">
        <v>290</v>
      </c>
      <c r="C138" s="7" t="s">
        <v>44</v>
      </c>
      <c r="D138" s="7" t="s">
        <v>291</v>
      </c>
      <c r="E138" s="7">
        <v>5</v>
      </c>
      <c r="F138" s="7" t="s">
        <v>297</v>
      </c>
      <c r="G138" s="7" t="s">
        <v>293</v>
      </c>
      <c r="H138" s="7" t="s">
        <v>144</v>
      </c>
      <c r="I138" s="8">
        <v>4796</v>
      </c>
      <c r="J138" s="7">
        <v>88</v>
      </c>
      <c r="K138" s="9">
        <f t="shared" si="0"/>
        <v>1.834862385321101E-2</v>
      </c>
      <c r="L138" s="7">
        <v>8</v>
      </c>
      <c r="M138" s="7"/>
      <c r="N138" s="7">
        <v>22</v>
      </c>
      <c r="O138" s="7"/>
      <c r="P138" s="7"/>
      <c r="Q138" s="7"/>
      <c r="R138" s="7"/>
      <c r="S138" s="7">
        <v>33</v>
      </c>
      <c r="T138" s="7"/>
      <c r="U138" s="7">
        <v>24</v>
      </c>
      <c r="V138" s="7">
        <v>4</v>
      </c>
      <c r="W138" s="7">
        <v>1</v>
      </c>
      <c r="X138" s="10"/>
    </row>
    <row r="139" spans="1:24" ht="16.5" customHeight="1">
      <c r="A139" s="6" t="s">
        <v>213</v>
      </c>
      <c r="B139" s="7" t="s">
        <v>290</v>
      </c>
      <c r="C139" s="7" t="s">
        <v>44</v>
      </c>
      <c r="D139" s="7" t="s">
        <v>291</v>
      </c>
      <c r="E139" s="7">
        <v>5</v>
      </c>
      <c r="F139" s="7" t="s">
        <v>297</v>
      </c>
      <c r="G139" s="7" t="s">
        <v>293</v>
      </c>
      <c r="H139" s="7" t="s">
        <v>144</v>
      </c>
      <c r="I139" s="8">
        <v>1124</v>
      </c>
      <c r="J139" s="7">
        <v>32</v>
      </c>
      <c r="K139" s="9">
        <f t="shared" si="0"/>
        <v>2.8469750889679714E-2</v>
      </c>
      <c r="L139" s="7"/>
      <c r="M139" s="7"/>
      <c r="N139" s="7"/>
      <c r="O139" s="7"/>
      <c r="P139" s="7"/>
      <c r="Q139" s="7"/>
      <c r="R139" s="7"/>
      <c r="S139" s="7">
        <v>28</v>
      </c>
      <c r="T139" s="7"/>
      <c r="U139" s="7">
        <v>4</v>
      </c>
      <c r="V139" s="7"/>
      <c r="W139" s="7"/>
      <c r="X139" s="10"/>
    </row>
    <row r="140" spans="1:24" ht="16.5" customHeight="1">
      <c r="A140" s="6" t="s">
        <v>213</v>
      </c>
      <c r="B140" s="7" t="s">
        <v>290</v>
      </c>
      <c r="C140" s="7" t="s">
        <v>95</v>
      </c>
      <c r="D140" s="7" t="s">
        <v>96</v>
      </c>
      <c r="E140" s="7">
        <v>2</v>
      </c>
      <c r="F140" s="7" t="s">
        <v>96</v>
      </c>
      <c r="G140" s="7" t="s">
        <v>100</v>
      </c>
      <c r="H140" s="7" t="s">
        <v>30</v>
      </c>
      <c r="I140" s="8">
        <v>3216</v>
      </c>
      <c r="J140" s="7">
        <v>189</v>
      </c>
      <c r="K140" s="9">
        <f t="shared" si="0"/>
        <v>5.8768656716417914E-2</v>
      </c>
      <c r="L140" s="7"/>
      <c r="M140" s="7"/>
      <c r="N140" s="7">
        <v>39</v>
      </c>
      <c r="O140" s="7"/>
      <c r="P140" s="7"/>
      <c r="Q140" s="7"/>
      <c r="R140" s="7">
        <v>16</v>
      </c>
      <c r="S140" s="7">
        <v>22</v>
      </c>
      <c r="T140" s="7"/>
      <c r="U140" s="7"/>
      <c r="V140" s="7">
        <v>24</v>
      </c>
      <c r="W140" s="7">
        <v>79</v>
      </c>
      <c r="X140" s="10">
        <v>33</v>
      </c>
    </row>
    <row r="141" spans="1:24" ht="16.5" customHeight="1">
      <c r="A141" s="6" t="s">
        <v>214</v>
      </c>
      <c r="B141" s="7" t="s">
        <v>290</v>
      </c>
      <c r="C141" s="7" t="s">
        <v>298</v>
      </c>
      <c r="D141" s="7" t="s">
        <v>299</v>
      </c>
      <c r="E141" s="7">
        <v>1</v>
      </c>
      <c r="F141" s="7" t="s">
        <v>300</v>
      </c>
      <c r="G141" s="7" t="s">
        <v>301</v>
      </c>
      <c r="H141" s="7" t="s">
        <v>30</v>
      </c>
      <c r="I141" s="7">
        <v>84</v>
      </c>
      <c r="J141" s="7">
        <v>8</v>
      </c>
      <c r="K141" s="9">
        <f t="shared" si="0"/>
        <v>9.5238095238095233E-2</v>
      </c>
      <c r="L141" s="7"/>
      <c r="M141" s="7"/>
      <c r="N141" s="7"/>
      <c r="O141" s="7"/>
      <c r="P141" s="7"/>
      <c r="Q141" s="7"/>
      <c r="R141" s="7">
        <v>8</v>
      </c>
      <c r="S141" s="7"/>
      <c r="T141" s="7"/>
      <c r="U141" s="7"/>
      <c r="V141" s="7">
        <v>5</v>
      </c>
      <c r="W141" s="7"/>
      <c r="X141" s="10"/>
    </row>
    <row r="142" spans="1:24" ht="16.5" customHeight="1">
      <c r="A142" s="6" t="s">
        <v>214</v>
      </c>
      <c r="B142" s="7" t="s">
        <v>290</v>
      </c>
      <c r="C142" s="7" t="s">
        <v>95</v>
      </c>
      <c r="D142" s="7" t="s">
        <v>96</v>
      </c>
      <c r="E142" s="7">
        <v>2</v>
      </c>
      <c r="F142" s="7" t="s">
        <v>96</v>
      </c>
      <c r="G142" s="7" t="s">
        <v>100</v>
      </c>
      <c r="H142" s="7" t="s">
        <v>30</v>
      </c>
      <c r="I142" s="8">
        <v>4332</v>
      </c>
      <c r="J142" s="7">
        <v>74</v>
      </c>
      <c r="K142" s="9">
        <f t="shared" si="0"/>
        <v>1.7082179132040628E-2</v>
      </c>
      <c r="L142" s="7"/>
      <c r="M142" s="7"/>
      <c r="N142" s="7">
        <v>22</v>
      </c>
      <c r="O142" s="7"/>
      <c r="P142" s="7"/>
      <c r="Q142" s="7"/>
      <c r="R142" s="7"/>
      <c r="S142" s="7">
        <v>13</v>
      </c>
      <c r="T142" s="7"/>
      <c r="U142" s="7">
        <v>3</v>
      </c>
      <c r="V142" s="7"/>
      <c r="W142" s="7">
        <v>25</v>
      </c>
      <c r="X142" s="10">
        <v>11</v>
      </c>
    </row>
    <row r="143" spans="1:24" ht="16.5" customHeight="1">
      <c r="A143" s="6" t="s">
        <v>215</v>
      </c>
      <c r="B143" s="7" t="s">
        <v>290</v>
      </c>
      <c r="C143" s="7" t="s">
        <v>321</v>
      </c>
      <c r="D143" s="7" t="s">
        <v>322</v>
      </c>
      <c r="E143" s="7">
        <v>1</v>
      </c>
      <c r="F143" s="7" t="s">
        <v>322</v>
      </c>
      <c r="G143" s="7" t="s">
        <v>323</v>
      </c>
      <c r="H143" s="7" t="s">
        <v>30</v>
      </c>
      <c r="I143" s="7">
        <v>312</v>
      </c>
      <c r="J143" s="7">
        <v>9</v>
      </c>
      <c r="K143" s="9">
        <f t="shared" si="0"/>
        <v>2.8846153846153848E-2</v>
      </c>
      <c r="L143" s="7"/>
      <c r="M143" s="7"/>
      <c r="N143" s="7">
        <v>6</v>
      </c>
      <c r="O143" s="7"/>
      <c r="P143" s="7"/>
      <c r="Q143" s="7"/>
      <c r="R143" s="7">
        <v>2</v>
      </c>
      <c r="S143" s="7">
        <v>1</v>
      </c>
      <c r="T143" s="7"/>
      <c r="U143" s="7"/>
      <c r="V143" s="7">
        <v>36</v>
      </c>
      <c r="W143" s="7"/>
      <c r="X143" s="10"/>
    </row>
    <row r="144" spans="1:24" ht="16.5" customHeight="1">
      <c r="A144" s="6" t="s">
        <v>215</v>
      </c>
      <c r="B144" s="7" t="s">
        <v>290</v>
      </c>
      <c r="C144" s="7" t="s">
        <v>298</v>
      </c>
      <c r="D144" s="7" t="s">
        <v>299</v>
      </c>
      <c r="E144" s="7">
        <v>1</v>
      </c>
      <c r="F144" s="7" t="s">
        <v>299</v>
      </c>
      <c r="G144" s="7" t="s">
        <v>324</v>
      </c>
      <c r="H144" s="7" t="s">
        <v>30</v>
      </c>
      <c r="I144" s="7">
        <v>824</v>
      </c>
      <c r="J144" s="7">
        <v>24</v>
      </c>
      <c r="K144" s="9">
        <f t="shared" si="0"/>
        <v>2.9126213592233011E-2</v>
      </c>
      <c r="L144" s="7"/>
      <c r="M144" s="7"/>
      <c r="N144" s="7">
        <v>7</v>
      </c>
      <c r="O144" s="7"/>
      <c r="P144" s="7"/>
      <c r="Q144" s="7"/>
      <c r="R144" s="7">
        <v>15</v>
      </c>
      <c r="S144" s="7">
        <v>2</v>
      </c>
      <c r="T144" s="7"/>
      <c r="U144" s="7"/>
      <c r="V144" s="7"/>
      <c r="W144" s="7"/>
      <c r="X144" s="10"/>
    </row>
    <row r="145" spans="1:24" ht="16.5" customHeight="1">
      <c r="A145" s="6" t="s">
        <v>215</v>
      </c>
      <c r="B145" s="7" t="s">
        <v>290</v>
      </c>
      <c r="C145" s="7" t="s">
        <v>298</v>
      </c>
      <c r="D145" s="7" t="s">
        <v>299</v>
      </c>
      <c r="E145" s="7">
        <v>1</v>
      </c>
      <c r="F145" s="7" t="s">
        <v>300</v>
      </c>
      <c r="G145" s="7" t="s">
        <v>301</v>
      </c>
      <c r="H145" s="7" t="s">
        <v>30</v>
      </c>
      <c r="I145" s="7">
        <v>352</v>
      </c>
      <c r="J145" s="7">
        <v>2</v>
      </c>
      <c r="K145" s="9">
        <f t="shared" si="0"/>
        <v>5.681818181818182E-3</v>
      </c>
      <c r="L145" s="7"/>
      <c r="M145" s="7"/>
      <c r="N145" s="7"/>
      <c r="O145" s="7"/>
      <c r="P145" s="7"/>
      <c r="Q145" s="7"/>
      <c r="R145" s="7">
        <v>2</v>
      </c>
      <c r="S145" s="7"/>
      <c r="T145" s="7"/>
      <c r="U145" s="7"/>
      <c r="V145" s="7"/>
      <c r="W145" s="7"/>
      <c r="X145" s="10"/>
    </row>
    <row r="146" spans="1:24" ht="16.5" customHeight="1">
      <c r="A146" s="6" t="s">
        <v>215</v>
      </c>
      <c r="B146" s="7" t="s">
        <v>290</v>
      </c>
      <c r="C146" s="7" t="s">
        <v>298</v>
      </c>
      <c r="D146" s="7" t="s">
        <v>302</v>
      </c>
      <c r="E146" s="7">
        <v>1</v>
      </c>
      <c r="F146" s="7" t="s">
        <v>302</v>
      </c>
      <c r="G146" s="7" t="s">
        <v>325</v>
      </c>
      <c r="H146" s="7" t="s">
        <v>30</v>
      </c>
      <c r="I146" s="7">
        <v>670</v>
      </c>
      <c r="J146" s="7">
        <v>66</v>
      </c>
      <c r="K146" s="9">
        <f t="shared" si="0"/>
        <v>9.8507462686567168E-2</v>
      </c>
      <c r="L146" s="7"/>
      <c r="M146" s="7"/>
      <c r="N146" s="7"/>
      <c r="O146" s="7"/>
      <c r="P146" s="7"/>
      <c r="Q146" s="7"/>
      <c r="R146" s="7">
        <v>65</v>
      </c>
      <c r="S146" s="7">
        <v>1</v>
      </c>
      <c r="T146" s="7"/>
      <c r="U146" s="7"/>
      <c r="V146" s="7">
        <v>152</v>
      </c>
      <c r="W146" s="7"/>
      <c r="X146" s="10"/>
    </row>
    <row r="147" spans="1:24" ht="16.5" customHeight="1">
      <c r="A147" s="6" t="s">
        <v>215</v>
      </c>
      <c r="B147" s="7" t="s">
        <v>290</v>
      </c>
      <c r="C147" s="7" t="s">
        <v>298</v>
      </c>
      <c r="D147" s="7" t="s">
        <v>302</v>
      </c>
      <c r="E147" s="7">
        <v>1</v>
      </c>
      <c r="F147" s="7" t="s">
        <v>303</v>
      </c>
      <c r="G147" s="7" t="s">
        <v>304</v>
      </c>
      <c r="H147" s="7" t="s">
        <v>30</v>
      </c>
      <c r="I147" s="7">
        <v>226</v>
      </c>
      <c r="J147" s="7">
        <v>3</v>
      </c>
      <c r="K147" s="9">
        <f t="shared" si="0"/>
        <v>1.3274336283185841E-2</v>
      </c>
      <c r="L147" s="7"/>
      <c r="M147" s="7"/>
      <c r="N147" s="7">
        <v>2</v>
      </c>
      <c r="O147" s="7"/>
      <c r="P147" s="7"/>
      <c r="Q147" s="7">
        <v>1</v>
      </c>
      <c r="R147" s="7"/>
      <c r="S147" s="7"/>
      <c r="T147" s="7"/>
      <c r="U147" s="7"/>
      <c r="V147" s="7"/>
      <c r="W147" s="7"/>
      <c r="X147" s="10"/>
    </row>
    <row r="148" spans="1:24" ht="16.5" customHeight="1">
      <c r="A148" s="6" t="s">
        <v>216</v>
      </c>
      <c r="B148" s="7" t="s">
        <v>290</v>
      </c>
      <c r="C148" s="7" t="s">
        <v>44</v>
      </c>
      <c r="D148" s="7" t="s">
        <v>291</v>
      </c>
      <c r="E148" s="7">
        <v>5</v>
      </c>
      <c r="F148" s="7" t="s">
        <v>297</v>
      </c>
      <c r="G148" s="7" t="s">
        <v>293</v>
      </c>
      <c r="H148" s="7" t="s">
        <v>144</v>
      </c>
      <c r="I148" s="8">
        <v>4760</v>
      </c>
      <c r="J148" s="7">
        <v>158</v>
      </c>
      <c r="K148" s="9">
        <f t="shared" si="0"/>
        <v>3.319327731092437E-2</v>
      </c>
      <c r="L148" s="7"/>
      <c r="M148" s="7"/>
      <c r="N148" s="7">
        <v>28</v>
      </c>
      <c r="O148" s="7"/>
      <c r="P148" s="7"/>
      <c r="Q148" s="7">
        <v>19</v>
      </c>
      <c r="R148" s="7">
        <v>14</v>
      </c>
      <c r="S148" s="7">
        <v>61</v>
      </c>
      <c r="T148" s="7"/>
      <c r="U148" s="7">
        <v>24</v>
      </c>
      <c r="V148" s="7">
        <v>34</v>
      </c>
      <c r="W148" s="7">
        <v>12</v>
      </c>
      <c r="X148" s="10"/>
    </row>
    <row r="149" spans="1:24" ht="16.5" customHeight="1">
      <c r="A149" s="6" t="s">
        <v>217</v>
      </c>
      <c r="B149" s="7" t="s">
        <v>290</v>
      </c>
      <c r="C149" s="7" t="s">
        <v>44</v>
      </c>
      <c r="D149" s="7" t="s">
        <v>291</v>
      </c>
      <c r="E149" s="7">
        <v>5</v>
      </c>
      <c r="F149" s="7" t="s">
        <v>297</v>
      </c>
      <c r="G149" s="7" t="s">
        <v>293</v>
      </c>
      <c r="H149" s="7" t="s">
        <v>144</v>
      </c>
      <c r="I149" s="8">
        <v>5108</v>
      </c>
      <c r="J149" s="7">
        <v>113</v>
      </c>
      <c r="K149" s="9">
        <f t="shared" si="0"/>
        <v>2.2122161315583398E-2</v>
      </c>
      <c r="L149" s="7"/>
      <c r="M149" s="7"/>
      <c r="N149" s="7">
        <v>10</v>
      </c>
      <c r="O149" s="7"/>
      <c r="P149" s="7"/>
      <c r="Q149" s="7"/>
      <c r="R149" s="7">
        <v>34</v>
      </c>
      <c r="S149" s="7">
        <v>38</v>
      </c>
      <c r="T149" s="7"/>
      <c r="U149" s="7">
        <v>15</v>
      </c>
      <c r="V149" s="7"/>
      <c r="W149" s="7"/>
      <c r="X149" s="10">
        <v>16</v>
      </c>
    </row>
    <row r="150" spans="1:24" ht="16.5" customHeight="1">
      <c r="A150" s="6" t="s">
        <v>221</v>
      </c>
      <c r="B150" s="7" t="s">
        <v>290</v>
      </c>
      <c r="C150" s="7" t="s">
        <v>44</v>
      </c>
      <c r="D150" s="7" t="s">
        <v>291</v>
      </c>
      <c r="E150" s="7">
        <v>5</v>
      </c>
      <c r="F150" s="7" t="s">
        <v>297</v>
      </c>
      <c r="G150" s="7" t="s">
        <v>293</v>
      </c>
      <c r="H150" s="7" t="s">
        <v>144</v>
      </c>
      <c r="I150" s="8">
        <v>5044</v>
      </c>
      <c r="J150" s="7">
        <v>158</v>
      </c>
      <c r="K150" s="9">
        <f t="shared" si="0"/>
        <v>3.1324345757335448E-2</v>
      </c>
      <c r="L150" s="7"/>
      <c r="M150" s="7"/>
      <c r="N150" s="7">
        <v>39</v>
      </c>
      <c r="O150" s="7"/>
      <c r="P150" s="7"/>
      <c r="Q150" s="7"/>
      <c r="R150" s="7">
        <v>42</v>
      </c>
      <c r="S150" s="7">
        <v>49</v>
      </c>
      <c r="T150" s="7"/>
      <c r="U150" s="7">
        <v>9</v>
      </c>
      <c r="V150" s="7"/>
      <c r="W150" s="7">
        <v>19</v>
      </c>
      <c r="X150" s="10"/>
    </row>
    <row r="151" spans="1:24" ht="16.5" customHeight="1">
      <c r="A151" s="6" t="s">
        <v>222</v>
      </c>
      <c r="B151" s="7" t="s">
        <v>290</v>
      </c>
      <c r="C151" s="7" t="s">
        <v>44</v>
      </c>
      <c r="D151" s="7" t="s">
        <v>291</v>
      </c>
      <c r="E151" s="7">
        <v>5</v>
      </c>
      <c r="F151" s="7" t="s">
        <v>297</v>
      </c>
      <c r="G151" s="7" t="s">
        <v>293</v>
      </c>
      <c r="H151" s="7" t="s">
        <v>144</v>
      </c>
      <c r="I151" s="8">
        <v>5108</v>
      </c>
      <c r="J151" s="7">
        <v>97</v>
      </c>
      <c r="K151" s="9">
        <f t="shared" si="0"/>
        <v>1.8989819890368052E-2</v>
      </c>
      <c r="L151" s="7">
        <v>6</v>
      </c>
      <c r="M151" s="7"/>
      <c r="N151" s="7">
        <v>29</v>
      </c>
      <c r="O151" s="7"/>
      <c r="P151" s="7"/>
      <c r="Q151" s="7">
        <v>3</v>
      </c>
      <c r="R151" s="7"/>
      <c r="S151" s="7">
        <v>42</v>
      </c>
      <c r="T151" s="7"/>
      <c r="U151" s="7">
        <v>11</v>
      </c>
      <c r="V151" s="7"/>
      <c r="W151" s="7">
        <v>2</v>
      </c>
      <c r="X151" s="10">
        <v>4</v>
      </c>
    </row>
    <row r="152" spans="1:24" ht="16.5" customHeight="1">
      <c r="A152" s="6" t="s">
        <v>223</v>
      </c>
      <c r="B152" s="7" t="s">
        <v>290</v>
      </c>
      <c r="C152" s="7" t="s">
        <v>44</v>
      </c>
      <c r="D152" s="7" t="s">
        <v>291</v>
      </c>
      <c r="E152" s="7">
        <v>5</v>
      </c>
      <c r="F152" s="7" t="s">
        <v>297</v>
      </c>
      <c r="G152" s="7" t="s">
        <v>293</v>
      </c>
      <c r="H152" s="7" t="s">
        <v>144</v>
      </c>
      <c r="I152" s="8">
        <v>5016</v>
      </c>
      <c r="J152" s="7">
        <v>89</v>
      </c>
      <c r="K152" s="9">
        <f t="shared" si="0"/>
        <v>1.7743221690590113E-2</v>
      </c>
      <c r="L152" s="7"/>
      <c r="M152" s="7"/>
      <c r="N152" s="7">
        <v>31</v>
      </c>
      <c r="O152" s="7"/>
      <c r="P152" s="7"/>
      <c r="Q152" s="7">
        <v>2</v>
      </c>
      <c r="R152" s="7">
        <v>15</v>
      </c>
      <c r="S152" s="7">
        <v>24</v>
      </c>
      <c r="T152" s="7"/>
      <c r="U152" s="7">
        <v>13</v>
      </c>
      <c r="V152" s="7"/>
      <c r="W152" s="7">
        <v>4</v>
      </c>
      <c r="X152" s="10"/>
    </row>
    <row r="153" spans="1:24" ht="16.5" customHeight="1">
      <c r="A153" s="6" t="s">
        <v>224</v>
      </c>
      <c r="B153" s="7" t="s">
        <v>290</v>
      </c>
      <c r="C153" s="7" t="s">
        <v>44</v>
      </c>
      <c r="D153" s="7" t="s">
        <v>291</v>
      </c>
      <c r="E153" s="7">
        <v>5</v>
      </c>
      <c r="F153" s="7" t="s">
        <v>297</v>
      </c>
      <c r="G153" s="7" t="s">
        <v>293</v>
      </c>
      <c r="H153" s="7" t="s">
        <v>144</v>
      </c>
      <c r="I153" s="8">
        <v>4344</v>
      </c>
      <c r="J153" s="7">
        <v>68</v>
      </c>
      <c r="K153" s="9">
        <f t="shared" si="0"/>
        <v>1.5653775322283611E-2</v>
      </c>
      <c r="L153" s="7"/>
      <c r="M153" s="7"/>
      <c r="N153" s="7">
        <v>27</v>
      </c>
      <c r="O153" s="7"/>
      <c r="P153" s="7"/>
      <c r="Q153" s="7"/>
      <c r="R153" s="7"/>
      <c r="S153" s="7">
        <v>30</v>
      </c>
      <c r="T153" s="7"/>
      <c r="U153" s="7">
        <v>1</v>
      </c>
      <c r="V153" s="7"/>
      <c r="W153" s="7"/>
      <c r="X153" s="10">
        <v>10</v>
      </c>
    </row>
    <row r="154" spans="1:24" ht="16.5" customHeight="1">
      <c r="A154" s="6" t="s">
        <v>225</v>
      </c>
      <c r="B154" s="7" t="s">
        <v>290</v>
      </c>
      <c r="C154" s="7" t="s">
        <v>44</v>
      </c>
      <c r="D154" s="7" t="s">
        <v>291</v>
      </c>
      <c r="E154" s="7">
        <v>5</v>
      </c>
      <c r="F154" s="7" t="s">
        <v>297</v>
      </c>
      <c r="G154" s="7" t="s">
        <v>293</v>
      </c>
      <c r="H154" s="7" t="s">
        <v>144</v>
      </c>
      <c r="I154" s="8">
        <v>4800</v>
      </c>
      <c r="J154" s="7">
        <v>84</v>
      </c>
      <c r="K154" s="9">
        <f t="shared" si="0"/>
        <v>1.7500000000000002E-2</v>
      </c>
      <c r="L154" s="7"/>
      <c r="M154" s="7"/>
      <c r="N154" s="7">
        <v>32</v>
      </c>
      <c r="O154" s="7"/>
      <c r="P154" s="7"/>
      <c r="Q154" s="7">
        <v>8</v>
      </c>
      <c r="R154" s="7">
        <v>10</v>
      </c>
      <c r="S154" s="7">
        <v>26</v>
      </c>
      <c r="T154" s="7"/>
      <c r="U154" s="7">
        <v>7</v>
      </c>
      <c r="V154" s="7"/>
      <c r="W154" s="7">
        <v>1</v>
      </c>
      <c r="X154" s="10"/>
    </row>
    <row r="155" spans="1:24" ht="16.5" customHeight="1">
      <c r="A155" s="6" t="s">
        <v>228</v>
      </c>
      <c r="B155" s="7" t="s">
        <v>290</v>
      </c>
      <c r="C155" s="7" t="s">
        <v>44</v>
      </c>
      <c r="D155" s="7" t="s">
        <v>291</v>
      </c>
      <c r="E155" s="7">
        <v>5</v>
      </c>
      <c r="F155" s="7" t="s">
        <v>297</v>
      </c>
      <c r="G155" s="7" t="s">
        <v>293</v>
      </c>
      <c r="H155" s="7" t="s">
        <v>144</v>
      </c>
      <c r="I155" s="8">
        <v>5024</v>
      </c>
      <c r="J155" s="7">
        <v>174</v>
      </c>
      <c r="K155" s="9">
        <f t="shared" si="0"/>
        <v>3.4633757961783439E-2</v>
      </c>
      <c r="L155" s="7"/>
      <c r="M155" s="7"/>
      <c r="N155" s="7">
        <v>46</v>
      </c>
      <c r="O155" s="7"/>
      <c r="P155" s="7"/>
      <c r="Q155" s="7">
        <v>2</v>
      </c>
      <c r="R155" s="7"/>
      <c r="S155" s="7">
        <v>24</v>
      </c>
      <c r="T155" s="7"/>
      <c r="U155" s="7">
        <v>94</v>
      </c>
      <c r="V155" s="7"/>
      <c r="W155" s="7">
        <v>4</v>
      </c>
      <c r="X155" s="10">
        <v>4</v>
      </c>
    </row>
    <row r="156" spans="1:24" ht="16.5" customHeight="1">
      <c r="A156" s="6" t="s">
        <v>229</v>
      </c>
      <c r="B156" s="7" t="s">
        <v>290</v>
      </c>
      <c r="C156" s="7" t="s">
        <v>44</v>
      </c>
      <c r="D156" s="7" t="s">
        <v>291</v>
      </c>
      <c r="E156" s="7">
        <v>5</v>
      </c>
      <c r="F156" s="7" t="s">
        <v>297</v>
      </c>
      <c r="G156" s="7" t="s">
        <v>293</v>
      </c>
      <c r="H156" s="7" t="s">
        <v>144</v>
      </c>
      <c r="I156" s="8">
        <v>4863</v>
      </c>
      <c r="J156" s="7">
        <v>58</v>
      </c>
      <c r="K156" s="9">
        <f t="shared" si="0"/>
        <v>1.192679415998355E-2</v>
      </c>
      <c r="L156" s="7"/>
      <c r="M156" s="7"/>
      <c r="N156" s="7">
        <v>3</v>
      </c>
      <c r="O156" s="7"/>
      <c r="P156" s="7"/>
      <c r="Q156" s="7">
        <v>1</v>
      </c>
      <c r="R156" s="7">
        <v>8</v>
      </c>
      <c r="S156" s="7">
        <v>36</v>
      </c>
      <c r="T156" s="7"/>
      <c r="U156" s="7">
        <v>4</v>
      </c>
      <c r="V156" s="7"/>
      <c r="W156" s="7">
        <v>6</v>
      </c>
      <c r="X156" s="10"/>
    </row>
    <row r="157" spans="1:24" ht="16.5" customHeight="1">
      <c r="A157" s="6" t="s">
        <v>230</v>
      </c>
      <c r="B157" s="7" t="s">
        <v>290</v>
      </c>
      <c r="C157" s="7" t="s">
        <v>44</v>
      </c>
      <c r="D157" s="7" t="s">
        <v>291</v>
      </c>
      <c r="E157" s="7">
        <v>5</v>
      </c>
      <c r="F157" s="7" t="s">
        <v>297</v>
      </c>
      <c r="G157" s="7" t="s">
        <v>293</v>
      </c>
      <c r="H157" s="7" t="s">
        <v>144</v>
      </c>
      <c r="I157" s="8">
        <v>4905</v>
      </c>
      <c r="J157" s="7">
        <v>105</v>
      </c>
      <c r="K157" s="9">
        <f t="shared" si="0"/>
        <v>2.1406727828746176E-2</v>
      </c>
      <c r="L157" s="7"/>
      <c r="M157" s="7"/>
      <c r="N157" s="7">
        <v>17</v>
      </c>
      <c r="O157" s="7"/>
      <c r="P157" s="7"/>
      <c r="Q157" s="7"/>
      <c r="R157" s="7"/>
      <c r="S157" s="7">
        <v>25</v>
      </c>
      <c r="T157" s="7"/>
      <c r="U157" s="7">
        <v>30</v>
      </c>
      <c r="V157" s="7"/>
      <c r="W157" s="7">
        <v>33</v>
      </c>
      <c r="X157" s="10"/>
    </row>
    <row r="158" spans="1:24" ht="16.5" customHeight="1">
      <c r="A158" s="6" t="s">
        <v>231</v>
      </c>
      <c r="B158" s="7" t="s">
        <v>290</v>
      </c>
      <c r="C158" s="7" t="s">
        <v>44</v>
      </c>
      <c r="D158" s="7" t="s">
        <v>291</v>
      </c>
      <c r="E158" s="7">
        <v>5</v>
      </c>
      <c r="F158" s="7" t="s">
        <v>297</v>
      </c>
      <c r="G158" s="7" t="s">
        <v>293</v>
      </c>
      <c r="H158" s="7" t="s">
        <v>144</v>
      </c>
      <c r="I158" s="8">
        <v>4974</v>
      </c>
      <c r="J158" s="7">
        <v>170</v>
      </c>
      <c r="K158" s="9">
        <f t="shared" si="0"/>
        <v>3.4177724165661443E-2</v>
      </c>
      <c r="L158" s="7"/>
      <c r="M158" s="7"/>
      <c r="N158" s="7">
        <v>13</v>
      </c>
      <c r="O158" s="7"/>
      <c r="P158" s="7"/>
      <c r="Q158" s="7">
        <v>5</v>
      </c>
      <c r="R158" s="7"/>
      <c r="S158" s="7">
        <v>62</v>
      </c>
      <c r="T158" s="7"/>
      <c r="U158" s="7">
        <v>33</v>
      </c>
      <c r="V158" s="7"/>
      <c r="W158" s="7">
        <v>57</v>
      </c>
      <c r="X158" s="10"/>
    </row>
    <row r="159" spans="1:24" ht="16.5" customHeight="1">
      <c r="A159" s="6" t="s">
        <v>236</v>
      </c>
      <c r="B159" s="7" t="s">
        <v>290</v>
      </c>
      <c r="C159" s="7" t="s">
        <v>44</v>
      </c>
      <c r="D159" s="7" t="s">
        <v>291</v>
      </c>
      <c r="E159" s="7">
        <v>5</v>
      </c>
      <c r="F159" s="7" t="s">
        <v>297</v>
      </c>
      <c r="G159" s="7" t="s">
        <v>293</v>
      </c>
      <c r="H159" s="7" t="s">
        <v>144</v>
      </c>
      <c r="I159" s="8">
        <v>4756</v>
      </c>
      <c r="J159" s="7">
        <v>349</v>
      </c>
      <c r="K159" s="9">
        <f t="shared" si="0"/>
        <v>7.3380992430613967E-2</v>
      </c>
      <c r="L159" s="7"/>
      <c r="M159" s="7"/>
      <c r="N159" s="7">
        <v>68</v>
      </c>
      <c r="O159" s="7"/>
      <c r="P159" s="7"/>
      <c r="Q159" s="7">
        <v>13</v>
      </c>
      <c r="R159" s="7">
        <v>50</v>
      </c>
      <c r="S159" s="7">
        <v>76</v>
      </c>
      <c r="T159" s="7"/>
      <c r="U159" s="7">
        <v>88</v>
      </c>
      <c r="V159" s="7">
        <v>53</v>
      </c>
      <c r="W159" s="7">
        <v>30</v>
      </c>
      <c r="X159" s="10">
        <v>24</v>
      </c>
    </row>
    <row r="160" spans="1:24" ht="16.5" customHeight="1">
      <c r="A160" s="6" t="s">
        <v>237</v>
      </c>
      <c r="B160" s="7" t="s">
        <v>290</v>
      </c>
      <c r="C160" s="7" t="s">
        <v>44</v>
      </c>
      <c r="D160" s="7" t="s">
        <v>291</v>
      </c>
      <c r="E160" s="7">
        <v>5</v>
      </c>
      <c r="F160" s="7" t="s">
        <v>297</v>
      </c>
      <c r="G160" s="7" t="s">
        <v>293</v>
      </c>
      <c r="H160" s="7" t="s">
        <v>144</v>
      </c>
      <c r="I160" s="8">
        <v>1196</v>
      </c>
      <c r="J160" s="7">
        <v>44</v>
      </c>
      <c r="K160" s="9">
        <f t="shared" si="0"/>
        <v>3.678929765886288E-2</v>
      </c>
      <c r="L160" s="7">
        <v>3</v>
      </c>
      <c r="M160" s="7"/>
      <c r="N160" s="7">
        <v>7</v>
      </c>
      <c r="O160" s="7"/>
      <c r="P160" s="7"/>
      <c r="Q160" s="7"/>
      <c r="R160" s="7"/>
      <c r="S160" s="7">
        <v>24</v>
      </c>
      <c r="T160" s="7"/>
      <c r="U160" s="7">
        <v>9</v>
      </c>
      <c r="V160" s="7">
        <v>10</v>
      </c>
      <c r="W160" s="7">
        <v>1</v>
      </c>
      <c r="X160" s="10"/>
    </row>
    <row r="161" spans="1:24" ht="16.5" customHeight="1">
      <c r="A161" s="6" t="s">
        <v>238</v>
      </c>
      <c r="B161" s="7" t="s">
        <v>290</v>
      </c>
      <c r="C161" s="7" t="s">
        <v>44</v>
      </c>
      <c r="D161" s="7" t="s">
        <v>291</v>
      </c>
      <c r="E161" s="7">
        <v>5</v>
      </c>
      <c r="F161" s="7" t="s">
        <v>297</v>
      </c>
      <c r="G161" s="7" t="s">
        <v>293</v>
      </c>
      <c r="H161" s="7" t="s">
        <v>144</v>
      </c>
      <c r="I161" s="8">
        <v>2452</v>
      </c>
      <c r="J161" s="7">
        <v>63</v>
      </c>
      <c r="K161" s="9">
        <f t="shared" si="0"/>
        <v>2.569331158238173E-2</v>
      </c>
      <c r="L161" s="7">
        <v>1</v>
      </c>
      <c r="M161" s="7"/>
      <c r="N161" s="7">
        <v>2</v>
      </c>
      <c r="O161" s="7"/>
      <c r="P161" s="7"/>
      <c r="Q161" s="7"/>
      <c r="R161" s="7"/>
      <c r="S161" s="7">
        <v>10</v>
      </c>
      <c r="T161" s="7"/>
      <c r="U161" s="7">
        <v>39</v>
      </c>
      <c r="V161" s="7"/>
      <c r="W161" s="7">
        <v>7</v>
      </c>
      <c r="X161" s="10">
        <v>4</v>
      </c>
    </row>
    <row r="162" spans="1:24" ht="16.5" customHeight="1">
      <c r="A162" s="6" t="s">
        <v>239</v>
      </c>
      <c r="B162" s="7" t="s">
        <v>290</v>
      </c>
      <c r="C162" s="7" t="s">
        <v>44</v>
      </c>
      <c r="D162" s="7" t="s">
        <v>291</v>
      </c>
      <c r="E162" s="7">
        <v>5</v>
      </c>
      <c r="F162" s="7" t="s">
        <v>297</v>
      </c>
      <c r="G162" s="7" t="s">
        <v>293</v>
      </c>
      <c r="H162" s="7" t="s">
        <v>144</v>
      </c>
      <c r="I162" s="8">
        <v>4868</v>
      </c>
      <c r="J162" s="7">
        <v>187</v>
      </c>
      <c r="K162" s="9">
        <f t="shared" si="0"/>
        <v>3.8414133114215286E-2</v>
      </c>
      <c r="L162" s="7"/>
      <c r="M162" s="7"/>
      <c r="N162" s="7">
        <v>67</v>
      </c>
      <c r="O162" s="7"/>
      <c r="P162" s="7"/>
      <c r="Q162" s="7">
        <v>2</v>
      </c>
      <c r="R162" s="7"/>
      <c r="S162" s="7">
        <v>14</v>
      </c>
      <c r="T162" s="7"/>
      <c r="U162" s="7">
        <v>102</v>
      </c>
      <c r="V162" s="7"/>
      <c r="W162" s="7">
        <v>2</v>
      </c>
      <c r="X162" s="10"/>
    </row>
    <row r="163" spans="1:24" ht="16.5" customHeight="1">
      <c r="A163" s="6" t="s">
        <v>240</v>
      </c>
      <c r="B163" s="7" t="s">
        <v>290</v>
      </c>
      <c r="C163" s="7" t="s">
        <v>44</v>
      </c>
      <c r="D163" s="7" t="s">
        <v>291</v>
      </c>
      <c r="E163" s="7">
        <v>5</v>
      </c>
      <c r="F163" s="7" t="s">
        <v>297</v>
      </c>
      <c r="G163" s="7" t="s">
        <v>293</v>
      </c>
      <c r="H163" s="7" t="s">
        <v>144</v>
      </c>
      <c r="I163" s="8">
        <v>4052</v>
      </c>
      <c r="J163" s="7">
        <v>147</v>
      </c>
      <c r="K163" s="9">
        <f t="shared" si="0"/>
        <v>3.6278381046396843E-2</v>
      </c>
      <c r="L163" s="7"/>
      <c r="M163" s="7"/>
      <c r="N163" s="7">
        <v>41</v>
      </c>
      <c r="O163" s="7"/>
      <c r="P163" s="7"/>
      <c r="Q163" s="7">
        <v>8</v>
      </c>
      <c r="R163" s="7">
        <v>4</v>
      </c>
      <c r="S163" s="7">
        <v>23</v>
      </c>
      <c r="T163" s="7">
        <v>2</v>
      </c>
      <c r="U163" s="7">
        <v>64</v>
      </c>
      <c r="V163" s="7"/>
      <c r="W163" s="7">
        <v>5</v>
      </c>
      <c r="X163" s="10"/>
    </row>
    <row r="164" spans="1:24" ht="16.5" customHeight="1">
      <c r="A164" s="6" t="s">
        <v>243</v>
      </c>
      <c r="B164" s="7" t="s">
        <v>290</v>
      </c>
      <c r="C164" s="7" t="s">
        <v>44</v>
      </c>
      <c r="D164" s="7" t="s">
        <v>291</v>
      </c>
      <c r="E164" s="7">
        <v>5</v>
      </c>
      <c r="F164" s="7" t="s">
        <v>297</v>
      </c>
      <c r="G164" s="7" t="s">
        <v>293</v>
      </c>
      <c r="H164" s="7" t="s">
        <v>144</v>
      </c>
      <c r="I164" s="8">
        <v>2056</v>
      </c>
      <c r="J164" s="7">
        <v>36</v>
      </c>
      <c r="K164" s="9">
        <f t="shared" si="0"/>
        <v>1.7509727626459144E-2</v>
      </c>
      <c r="L164" s="7"/>
      <c r="M164" s="7"/>
      <c r="N164" s="7">
        <v>16</v>
      </c>
      <c r="O164" s="7"/>
      <c r="P164" s="7"/>
      <c r="Q164" s="7">
        <v>1</v>
      </c>
      <c r="R164" s="7">
        <v>4</v>
      </c>
      <c r="S164" s="7">
        <v>5</v>
      </c>
      <c r="T164" s="7"/>
      <c r="U164" s="7">
        <v>10</v>
      </c>
      <c r="V164" s="7">
        <v>8</v>
      </c>
      <c r="W164" s="7"/>
      <c r="X164" s="10"/>
    </row>
    <row r="165" spans="1:24" ht="16.5" customHeight="1">
      <c r="A165" s="6" t="s">
        <v>244</v>
      </c>
      <c r="B165" s="7" t="s">
        <v>290</v>
      </c>
      <c r="C165" s="7" t="s">
        <v>44</v>
      </c>
      <c r="D165" s="7" t="s">
        <v>291</v>
      </c>
      <c r="E165" s="7">
        <v>5</v>
      </c>
      <c r="F165" s="7" t="s">
        <v>297</v>
      </c>
      <c r="G165" s="7" t="s">
        <v>293</v>
      </c>
      <c r="H165" s="7" t="s">
        <v>144</v>
      </c>
      <c r="I165" s="8">
        <v>5092</v>
      </c>
      <c r="J165" s="7">
        <v>63</v>
      </c>
      <c r="K165" s="9">
        <f t="shared" si="0"/>
        <v>1.237234878240377E-2</v>
      </c>
      <c r="L165" s="7"/>
      <c r="M165" s="7"/>
      <c r="N165" s="7">
        <v>6</v>
      </c>
      <c r="O165" s="7"/>
      <c r="P165" s="7"/>
      <c r="Q165" s="7">
        <v>9</v>
      </c>
      <c r="R165" s="7"/>
      <c r="S165" s="7">
        <v>30</v>
      </c>
      <c r="T165" s="7"/>
      <c r="U165" s="7">
        <v>12</v>
      </c>
      <c r="V165" s="7"/>
      <c r="W165" s="7">
        <v>6</v>
      </c>
      <c r="X165" s="10"/>
    </row>
    <row r="166" spans="1:24" ht="16.5" customHeight="1">
      <c r="A166" s="6" t="s">
        <v>245</v>
      </c>
      <c r="B166" s="7" t="s">
        <v>290</v>
      </c>
      <c r="C166" s="7" t="s">
        <v>44</v>
      </c>
      <c r="D166" s="7" t="s">
        <v>291</v>
      </c>
      <c r="E166" s="7">
        <v>5</v>
      </c>
      <c r="F166" s="7" t="s">
        <v>297</v>
      </c>
      <c r="G166" s="7" t="s">
        <v>293</v>
      </c>
      <c r="H166" s="7" t="s">
        <v>144</v>
      </c>
      <c r="I166" s="8">
        <v>5100</v>
      </c>
      <c r="J166" s="7">
        <v>79</v>
      </c>
      <c r="K166" s="9">
        <f t="shared" si="0"/>
        <v>1.5490196078431372E-2</v>
      </c>
      <c r="L166" s="7">
        <v>3</v>
      </c>
      <c r="M166" s="7"/>
      <c r="N166" s="7"/>
      <c r="O166" s="7"/>
      <c r="P166" s="7"/>
      <c r="Q166" s="7">
        <v>16</v>
      </c>
      <c r="R166" s="7"/>
      <c r="S166" s="7">
        <v>6</v>
      </c>
      <c r="T166" s="7"/>
      <c r="U166" s="7">
        <v>49</v>
      </c>
      <c r="V166" s="7"/>
      <c r="W166" s="7">
        <v>5</v>
      </c>
      <c r="X166" s="10"/>
    </row>
    <row r="167" spans="1:24" ht="16.5" customHeight="1">
      <c r="A167" s="6" t="s">
        <v>246</v>
      </c>
      <c r="B167" s="7" t="s">
        <v>290</v>
      </c>
      <c r="C167" s="7" t="s">
        <v>44</v>
      </c>
      <c r="D167" s="7" t="s">
        <v>291</v>
      </c>
      <c r="E167" s="7">
        <v>5</v>
      </c>
      <c r="F167" s="7" t="s">
        <v>297</v>
      </c>
      <c r="G167" s="7" t="s">
        <v>293</v>
      </c>
      <c r="H167" s="7" t="s">
        <v>144</v>
      </c>
      <c r="I167" s="8">
        <v>4228</v>
      </c>
      <c r="J167" s="7">
        <v>98</v>
      </c>
      <c r="K167" s="9">
        <f t="shared" si="0"/>
        <v>2.3178807947019868E-2</v>
      </c>
      <c r="L167" s="7"/>
      <c r="M167" s="7">
        <v>4</v>
      </c>
      <c r="N167" s="7">
        <v>12</v>
      </c>
      <c r="O167" s="7"/>
      <c r="P167" s="7"/>
      <c r="Q167" s="7"/>
      <c r="R167" s="7">
        <v>9</v>
      </c>
      <c r="S167" s="7">
        <v>18</v>
      </c>
      <c r="T167" s="7">
        <v>4</v>
      </c>
      <c r="U167" s="7">
        <v>46</v>
      </c>
      <c r="V167" s="7"/>
      <c r="W167" s="7">
        <v>3</v>
      </c>
      <c r="X167" s="10">
        <v>2</v>
      </c>
    </row>
    <row r="168" spans="1:24" ht="16.5" customHeight="1">
      <c r="A168" s="6" t="s">
        <v>247</v>
      </c>
      <c r="B168" s="7" t="s">
        <v>290</v>
      </c>
      <c r="C168" s="7" t="s">
        <v>44</v>
      </c>
      <c r="D168" s="7" t="s">
        <v>291</v>
      </c>
      <c r="E168" s="7">
        <v>5</v>
      </c>
      <c r="F168" s="7" t="s">
        <v>297</v>
      </c>
      <c r="G168" s="7" t="s">
        <v>293</v>
      </c>
      <c r="H168" s="7" t="s">
        <v>144</v>
      </c>
      <c r="I168" s="8">
        <v>4672</v>
      </c>
      <c r="J168" s="7">
        <v>132</v>
      </c>
      <c r="K168" s="9">
        <f t="shared" si="0"/>
        <v>2.8253424657534245E-2</v>
      </c>
      <c r="L168" s="7"/>
      <c r="M168" s="7"/>
      <c r="N168" s="7">
        <v>10</v>
      </c>
      <c r="O168" s="7"/>
      <c r="P168" s="7"/>
      <c r="Q168" s="7">
        <v>1</v>
      </c>
      <c r="R168" s="7"/>
      <c r="S168" s="7">
        <v>14</v>
      </c>
      <c r="T168" s="7"/>
      <c r="U168" s="7">
        <v>107</v>
      </c>
      <c r="V168" s="7"/>
      <c r="W168" s="7"/>
      <c r="X168" s="10"/>
    </row>
    <row r="169" spans="1:24" ht="16.5" customHeight="1">
      <c r="A169" s="6" t="s">
        <v>247</v>
      </c>
      <c r="B169" s="7" t="s">
        <v>290</v>
      </c>
      <c r="C169" s="7" t="s">
        <v>95</v>
      </c>
      <c r="D169" s="7" t="s">
        <v>96</v>
      </c>
      <c r="E169" s="7">
        <v>2</v>
      </c>
      <c r="F169" s="7" t="s">
        <v>96</v>
      </c>
      <c r="G169" s="7" t="s">
        <v>100</v>
      </c>
      <c r="H169" s="7" t="s">
        <v>30</v>
      </c>
      <c r="I169" s="7"/>
      <c r="J169" s="7"/>
      <c r="K169" s="9" t="e">
        <f t="shared" si="0"/>
        <v>#DIV/0!</v>
      </c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10"/>
    </row>
    <row r="170" spans="1:24" ht="16.5" customHeight="1">
      <c r="A170" s="6" t="s">
        <v>248</v>
      </c>
      <c r="B170" s="7" t="s">
        <v>290</v>
      </c>
      <c r="C170" s="7" t="s">
        <v>95</v>
      </c>
      <c r="D170" s="7" t="s">
        <v>96</v>
      </c>
      <c r="E170" s="7">
        <v>2</v>
      </c>
      <c r="F170" s="7" t="s">
        <v>96</v>
      </c>
      <c r="G170" s="7" t="s">
        <v>100</v>
      </c>
      <c r="H170" s="7" t="s">
        <v>30</v>
      </c>
      <c r="I170" s="8">
        <v>4200</v>
      </c>
      <c r="J170" s="7">
        <v>87</v>
      </c>
      <c r="K170" s="9">
        <f t="shared" si="0"/>
        <v>2.0714285714285713E-2</v>
      </c>
      <c r="L170" s="7">
        <v>32</v>
      </c>
      <c r="M170" s="7"/>
      <c r="N170" s="7">
        <v>2</v>
      </c>
      <c r="O170" s="7"/>
      <c r="P170" s="7"/>
      <c r="Q170" s="7"/>
      <c r="R170" s="7">
        <v>22</v>
      </c>
      <c r="S170" s="7">
        <v>4</v>
      </c>
      <c r="T170" s="7">
        <v>9</v>
      </c>
      <c r="U170" s="7"/>
      <c r="V170" s="7">
        <v>36</v>
      </c>
      <c r="W170" s="7"/>
      <c r="X170" s="10">
        <v>18</v>
      </c>
    </row>
    <row r="171" spans="1:24" ht="16.5" customHeight="1">
      <c r="A171" s="6" t="s">
        <v>249</v>
      </c>
      <c r="B171" s="7" t="s">
        <v>290</v>
      </c>
      <c r="C171" s="7" t="s">
        <v>95</v>
      </c>
      <c r="D171" s="7" t="s">
        <v>96</v>
      </c>
      <c r="E171" s="7">
        <v>2</v>
      </c>
      <c r="F171" s="7" t="s">
        <v>96</v>
      </c>
      <c r="G171" s="7" t="s">
        <v>100</v>
      </c>
      <c r="H171" s="7" t="s">
        <v>30</v>
      </c>
      <c r="I171" s="8">
        <v>4232</v>
      </c>
      <c r="J171" s="7">
        <v>59</v>
      </c>
      <c r="K171" s="9">
        <f t="shared" si="0"/>
        <v>1.3941398865784499E-2</v>
      </c>
      <c r="L171" s="7"/>
      <c r="M171" s="7"/>
      <c r="N171" s="7">
        <v>39</v>
      </c>
      <c r="O171" s="7"/>
      <c r="P171" s="7"/>
      <c r="Q171" s="7"/>
      <c r="R171" s="7"/>
      <c r="S171" s="7">
        <v>11</v>
      </c>
      <c r="T171" s="7"/>
      <c r="U171" s="7"/>
      <c r="V171" s="7">
        <v>24</v>
      </c>
      <c r="W171" s="7">
        <v>7</v>
      </c>
      <c r="X171" s="10">
        <v>2</v>
      </c>
    </row>
    <row r="172" spans="1:24" ht="16.5" customHeight="1">
      <c r="A172" s="6" t="s">
        <v>250</v>
      </c>
      <c r="B172" s="7" t="s">
        <v>290</v>
      </c>
      <c r="C172" s="7" t="s">
        <v>44</v>
      </c>
      <c r="D172" s="7" t="s">
        <v>45</v>
      </c>
      <c r="E172" s="7">
        <v>1</v>
      </c>
      <c r="F172" s="7" t="s">
        <v>45</v>
      </c>
      <c r="G172" s="7" t="s">
        <v>46</v>
      </c>
      <c r="H172" s="7" t="s">
        <v>30</v>
      </c>
      <c r="I172" s="7">
        <v>484</v>
      </c>
      <c r="J172" s="7">
        <v>111</v>
      </c>
      <c r="K172" s="9">
        <f t="shared" si="0"/>
        <v>0.22933884297520662</v>
      </c>
      <c r="L172" s="7">
        <v>97</v>
      </c>
      <c r="M172" s="7">
        <v>5</v>
      </c>
      <c r="N172" s="7">
        <v>8</v>
      </c>
      <c r="O172" s="7"/>
      <c r="P172" s="7"/>
      <c r="Q172" s="7"/>
      <c r="R172" s="7"/>
      <c r="S172" s="7"/>
      <c r="T172" s="7"/>
      <c r="U172" s="7">
        <v>1</v>
      </c>
      <c r="V172" s="7">
        <v>12</v>
      </c>
      <c r="W172" s="7"/>
      <c r="X172" s="10"/>
    </row>
    <row r="173" spans="1:24" ht="16.5" customHeight="1">
      <c r="A173" s="6" t="s">
        <v>250</v>
      </c>
      <c r="B173" s="7" t="s">
        <v>290</v>
      </c>
      <c r="C173" s="7" t="s">
        <v>95</v>
      </c>
      <c r="D173" s="7" t="s">
        <v>96</v>
      </c>
      <c r="E173" s="7">
        <v>2</v>
      </c>
      <c r="F173" s="7" t="s">
        <v>96</v>
      </c>
      <c r="G173" s="7" t="s">
        <v>100</v>
      </c>
      <c r="H173" s="7" t="s">
        <v>30</v>
      </c>
      <c r="I173" s="8">
        <v>3304</v>
      </c>
      <c r="J173" s="7">
        <v>38</v>
      </c>
      <c r="K173" s="9">
        <f t="shared" si="0"/>
        <v>1.1501210653753027E-2</v>
      </c>
      <c r="L173" s="7"/>
      <c r="M173" s="7"/>
      <c r="N173" s="7">
        <v>18</v>
      </c>
      <c r="O173" s="7"/>
      <c r="P173" s="7"/>
      <c r="Q173" s="7">
        <v>2</v>
      </c>
      <c r="R173" s="7"/>
      <c r="S173" s="7">
        <v>10</v>
      </c>
      <c r="T173" s="7"/>
      <c r="U173" s="7"/>
      <c r="V173" s="7">
        <v>4</v>
      </c>
      <c r="W173" s="7">
        <v>8</v>
      </c>
      <c r="X173" s="10"/>
    </row>
    <row r="174" spans="1:24" ht="16.5" customHeight="1">
      <c r="A174" s="6" t="s">
        <v>251</v>
      </c>
      <c r="B174" s="7" t="s">
        <v>290</v>
      </c>
      <c r="C174" s="7" t="s">
        <v>44</v>
      </c>
      <c r="D174" s="7" t="s">
        <v>45</v>
      </c>
      <c r="E174" s="7">
        <v>1</v>
      </c>
      <c r="F174" s="7" t="s">
        <v>45</v>
      </c>
      <c r="G174" s="7" t="s">
        <v>46</v>
      </c>
      <c r="H174" s="7" t="s">
        <v>30</v>
      </c>
      <c r="I174" s="8">
        <v>2286</v>
      </c>
      <c r="J174" s="7">
        <v>214</v>
      </c>
      <c r="K174" s="9">
        <f t="shared" si="0"/>
        <v>9.361329833770779E-2</v>
      </c>
      <c r="L174" s="7">
        <v>201</v>
      </c>
      <c r="M174" s="7"/>
      <c r="N174" s="7">
        <v>3</v>
      </c>
      <c r="O174" s="7"/>
      <c r="P174" s="7"/>
      <c r="Q174" s="7">
        <v>1</v>
      </c>
      <c r="R174" s="7"/>
      <c r="S174" s="7">
        <v>9</v>
      </c>
      <c r="T174" s="7"/>
      <c r="U174" s="7"/>
      <c r="V174" s="7"/>
      <c r="W174" s="7"/>
      <c r="X174" s="10"/>
    </row>
    <row r="175" spans="1:24" ht="16.5" customHeight="1">
      <c r="A175" s="6" t="s">
        <v>251</v>
      </c>
      <c r="B175" s="7" t="s">
        <v>290</v>
      </c>
      <c r="C175" s="7" t="s">
        <v>95</v>
      </c>
      <c r="D175" s="7" t="s">
        <v>96</v>
      </c>
      <c r="E175" s="7">
        <v>2</v>
      </c>
      <c r="F175" s="7" t="s">
        <v>97</v>
      </c>
      <c r="G175" s="7" t="s">
        <v>98</v>
      </c>
      <c r="H175" s="7" t="s">
        <v>30</v>
      </c>
      <c r="I175" s="7">
        <v>764</v>
      </c>
      <c r="J175" s="7">
        <v>24</v>
      </c>
      <c r="K175" s="9">
        <f t="shared" si="0"/>
        <v>3.1413612565445025E-2</v>
      </c>
      <c r="L175" s="7">
        <v>5</v>
      </c>
      <c r="M175" s="7"/>
      <c r="N175" s="7"/>
      <c r="O175" s="7"/>
      <c r="P175" s="7"/>
      <c r="Q175" s="7"/>
      <c r="R175" s="7">
        <v>5</v>
      </c>
      <c r="S175" s="7">
        <v>2</v>
      </c>
      <c r="T175" s="7"/>
      <c r="U175" s="7"/>
      <c r="V175" s="7"/>
      <c r="W175" s="7">
        <v>4</v>
      </c>
      <c r="X175" s="10">
        <v>8</v>
      </c>
    </row>
    <row r="176" spans="1:24" ht="16.5" customHeight="1">
      <c r="A176" s="6" t="s">
        <v>252</v>
      </c>
      <c r="B176" s="7" t="s">
        <v>290</v>
      </c>
      <c r="C176" s="7" t="s">
        <v>298</v>
      </c>
      <c r="D176" s="7" t="s">
        <v>302</v>
      </c>
      <c r="E176" s="7">
        <v>1</v>
      </c>
      <c r="F176" s="7" t="s">
        <v>302</v>
      </c>
      <c r="G176" s="7" t="s">
        <v>325</v>
      </c>
      <c r="H176" s="7" t="s">
        <v>30</v>
      </c>
      <c r="I176" s="7">
        <v>206</v>
      </c>
      <c r="J176" s="7"/>
      <c r="K176" s="9">
        <f t="shared" si="0"/>
        <v>0</v>
      </c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>
        <v>5</v>
      </c>
      <c r="W176" s="7"/>
      <c r="X176" s="10"/>
    </row>
    <row r="177" spans="1:24" ht="16.5" customHeight="1">
      <c r="A177" s="6" t="s">
        <v>252</v>
      </c>
      <c r="B177" s="7" t="s">
        <v>290</v>
      </c>
      <c r="C177" s="7" t="s">
        <v>95</v>
      </c>
      <c r="D177" s="7" t="s">
        <v>96</v>
      </c>
      <c r="E177" s="7">
        <v>2</v>
      </c>
      <c r="F177" s="7" t="s">
        <v>96</v>
      </c>
      <c r="G177" s="7" t="s">
        <v>100</v>
      </c>
      <c r="H177" s="7" t="s">
        <v>30</v>
      </c>
      <c r="I177" s="8">
        <v>2312</v>
      </c>
      <c r="J177" s="7">
        <v>32</v>
      </c>
      <c r="K177" s="9">
        <f t="shared" si="0"/>
        <v>1.384083044982699E-2</v>
      </c>
      <c r="L177" s="7"/>
      <c r="M177" s="7"/>
      <c r="N177" s="7">
        <v>9</v>
      </c>
      <c r="O177" s="7"/>
      <c r="P177" s="7"/>
      <c r="Q177" s="7">
        <v>14</v>
      </c>
      <c r="R177" s="7"/>
      <c r="S177" s="7">
        <v>3</v>
      </c>
      <c r="T177" s="7"/>
      <c r="U177" s="7">
        <v>4</v>
      </c>
      <c r="V177" s="7">
        <v>10</v>
      </c>
      <c r="W177" s="7">
        <v>2</v>
      </c>
      <c r="X177" s="10"/>
    </row>
    <row r="178" spans="1:24" ht="16.5" customHeight="1">
      <c r="A178" s="6" t="s">
        <v>252</v>
      </c>
      <c r="B178" s="7" t="s">
        <v>290</v>
      </c>
      <c r="C178" s="7" t="s">
        <v>95</v>
      </c>
      <c r="D178" s="7" t="s">
        <v>96</v>
      </c>
      <c r="E178" s="7">
        <v>2</v>
      </c>
      <c r="F178" s="7" t="s">
        <v>97</v>
      </c>
      <c r="G178" s="7" t="s">
        <v>98</v>
      </c>
      <c r="H178" s="7" t="s">
        <v>30</v>
      </c>
      <c r="I178" s="8">
        <v>1532</v>
      </c>
      <c r="J178" s="7">
        <v>29</v>
      </c>
      <c r="K178" s="9">
        <f t="shared" si="0"/>
        <v>1.8929503916449087E-2</v>
      </c>
      <c r="L178" s="7"/>
      <c r="M178" s="7"/>
      <c r="N178" s="7">
        <v>6</v>
      </c>
      <c r="O178" s="7"/>
      <c r="P178" s="7"/>
      <c r="Q178" s="7"/>
      <c r="R178" s="7">
        <v>10</v>
      </c>
      <c r="S178" s="7">
        <v>3</v>
      </c>
      <c r="T178" s="7"/>
      <c r="U178" s="7">
        <v>3</v>
      </c>
      <c r="V178" s="7"/>
      <c r="W178" s="7">
        <v>4</v>
      </c>
      <c r="X178" s="10">
        <v>3</v>
      </c>
    </row>
    <row r="179" spans="1:24" ht="16.5" customHeight="1">
      <c r="A179" s="6" t="s">
        <v>253</v>
      </c>
      <c r="B179" s="7" t="s">
        <v>290</v>
      </c>
      <c r="C179" s="7" t="s">
        <v>298</v>
      </c>
      <c r="D179" s="7" t="s">
        <v>299</v>
      </c>
      <c r="E179" s="7">
        <v>1</v>
      </c>
      <c r="F179" s="7" t="s">
        <v>299</v>
      </c>
      <c r="G179" s="7" t="s">
        <v>324</v>
      </c>
      <c r="H179" s="7" t="s">
        <v>30</v>
      </c>
      <c r="I179" s="8">
        <v>1096</v>
      </c>
      <c r="J179" s="7">
        <v>111</v>
      </c>
      <c r="K179" s="9">
        <f t="shared" si="0"/>
        <v>0.10127737226277372</v>
      </c>
      <c r="L179" s="7"/>
      <c r="M179" s="7"/>
      <c r="N179" s="7">
        <v>21</v>
      </c>
      <c r="O179" s="7"/>
      <c r="P179" s="7"/>
      <c r="Q179" s="7">
        <v>2</v>
      </c>
      <c r="R179" s="7">
        <v>76</v>
      </c>
      <c r="S179" s="7">
        <v>9</v>
      </c>
      <c r="T179" s="7">
        <v>3</v>
      </c>
      <c r="U179" s="7"/>
      <c r="V179" s="7">
        <v>10</v>
      </c>
      <c r="W179" s="7"/>
      <c r="X179" s="10"/>
    </row>
    <row r="180" spans="1:24" ht="16.5" customHeight="1">
      <c r="A180" s="6" t="s">
        <v>253</v>
      </c>
      <c r="B180" s="7" t="s">
        <v>290</v>
      </c>
      <c r="C180" s="7" t="s">
        <v>298</v>
      </c>
      <c r="D180" s="7" t="s">
        <v>302</v>
      </c>
      <c r="E180" s="7">
        <v>1</v>
      </c>
      <c r="F180" s="7" t="s">
        <v>302</v>
      </c>
      <c r="G180" s="7" t="s">
        <v>325</v>
      </c>
      <c r="H180" s="7" t="s">
        <v>30</v>
      </c>
      <c r="I180" s="7">
        <v>552</v>
      </c>
      <c r="J180" s="7">
        <v>12</v>
      </c>
      <c r="K180" s="9">
        <f t="shared" si="0"/>
        <v>2.1739130434782608E-2</v>
      </c>
      <c r="L180" s="7">
        <v>1</v>
      </c>
      <c r="M180" s="7"/>
      <c r="N180" s="7">
        <v>1</v>
      </c>
      <c r="O180" s="7"/>
      <c r="P180" s="7"/>
      <c r="Q180" s="7">
        <v>2</v>
      </c>
      <c r="R180" s="7">
        <v>6</v>
      </c>
      <c r="S180" s="7">
        <v>2</v>
      </c>
      <c r="T180" s="7"/>
      <c r="U180" s="7"/>
      <c r="V180" s="7"/>
      <c r="W180" s="7"/>
      <c r="X180" s="10"/>
    </row>
    <row r="181" spans="1:24" ht="16.5" customHeight="1">
      <c r="A181" s="6" t="s">
        <v>253</v>
      </c>
      <c r="B181" s="7" t="s">
        <v>290</v>
      </c>
      <c r="C181" s="7" t="s">
        <v>95</v>
      </c>
      <c r="D181" s="7" t="s">
        <v>96</v>
      </c>
      <c r="E181" s="7">
        <v>2</v>
      </c>
      <c r="F181" s="7" t="s">
        <v>97</v>
      </c>
      <c r="G181" s="7" t="s">
        <v>98</v>
      </c>
      <c r="H181" s="7" t="s">
        <v>30</v>
      </c>
      <c r="I181" s="8">
        <v>1368</v>
      </c>
      <c r="J181" s="7">
        <v>38</v>
      </c>
      <c r="K181" s="9">
        <f t="shared" si="0"/>
        <v>2.7777777777777776E-2</v>
      </c>
      <c r="L181" s="7"/>
      <c r="M181" s="7"/>
      <c r="N181" s="7">
        <v>14</v>
      </c>
      <c r="O181" s="7"/>
      <c r="P181" s="7"/>
      <c r="Q181" s="7"/>
      <c r="R181" s="7"/>
      <c r="S181" s="7">
        <v>1</v>
      </c>
      <c r="T181" s="7"/>
      <c r="U181" s="7"/>
      <c r="V181" s="7">
        <v>34</v>
      </c>
      <c r="W181" s="7">
        <v>10</v>
      </c>
      <c r="X181" s="10">
        <v>13</v>
      </c>
    </row>
    <row r="182" spans="1:24" ht="16.5" customHeight="1">
      <c r="A182" s="6" t="s">
        <v>326</v>
      </c>
      <c r="B182" s="7" t="s">
        <v>290</v>
      </c>
      <c r="C182" s="7" t="s">
        <v>95</v>
      </c>
      <c r="D182" s="7" t="s">
        <v>96</v>
      </c>
      <c r="E182" s="7">
        <v>2</v>
      </c>
      <c r="F182" s="7" t="s">
        <v>96</v>
      </c>
      <c r="G182" s="7" t="s">
        <v>100</v>
      </c>
      <c r="H182" s="7" t="s">
        <v>30</v>
      </c>
      <c r="I182" s="7">
        <v>988</v>
      </c>
      <c r="J182" s="7">
        <v>28</v>
      </c>
      <c r="K182" s="9">
        <f t="shared" si="0"/>
        <v>2.8340080971659919E-2</v>
      </c>
      <c r="L182" s="7"/>
      <c r="M182" s="7"/>
      <c r="N182" s="7">
        <v>12</v>
      </c>
      <c r="O182" s="7"/>
      <c r="P182" s="7"/>
      <c r="Q182" s="7"/>
      <c r="R182" s="7"/>
      <c r="S182" s="7">
        <v>9</v>
      </c>
      <c r="T182" s="7"/>
      <c r="U182" s="7">
        <v>2</v>
      </c>
      <c r="V182" s="7">
        <v>12</v>
      </c>
      <c r="W182" s="7">
        <v>1</v>
      </c>
      <c r="X182" s="10">
        <v>4</v>
      </c>
    </row>
    <row r="183" spans="1:24" ht="16.5" customHeight="1">
      <c r="A183" s="6" t="s">
        <v>326</v>
      </c>
      <c r="B183" s="7" t="s">
        <v>290</v>
      </c>
      <c r="C183" s="7" t="s">
        <v>95</v>
      </c>
      <c r="D183" s="7" t="s">
        <v>96</v>
      </c>
      <c r="E183" s="7">
        <v>2</v>
      </c>
      <c r="F183" s="7" t="s">
        <v>97</v>
      </c>
      <c r="G183" s="7" t="s">
        <v>98</v>
      </c>
      <c r="H183" s="7" t="s">
        <v>30</v>
      </c>
      <c r="I183" s="8">
        <v>3464</v>
      </c>
      <c r="J183" s="7">
        <v>91</v>
      </c>
      <c r="K183" s="9">
        <f t="shared" si="0"/>
        <v>2.6270207852193996E-2</v>
      </c>
      <c r="L183" s="7"/>
      <c r="M183" s="7"/>
      <c r="N183" s="7">
        <v>16</v>
      </c>
      <c r="O183" s="7"/>
      <c r="P183" s="7"/>
      <c r="Q183" s="7"/>
      <c r="R183" s="7">
        <v>10</v>
      </c>
      <c r="S183" s="7">
        <v>20</v>
      </c>
      <c r="T183" s="7">
        <v>2</v>
      </c>
      <c r="U183" s="7">
        <v>12</v>
      </c>
      <c r="V183" s="7"/>
      <c r="W183" s="7">
        <v>14</v>
      </c>
      <c r="X183" s="10">
        <v>17</v>
      </c>
    </row>
    <row r="184" spans="1:24" ht="16.5" customHeight="1">
      <c r="A184" s="6" t="s">
        <v>327</v>
      </c>
      <c r="B184" s="7" t="s">
        <v>290</v>
      </c>
      <c r="C184" s="7" t="s">
        <v>44</v>
      </c>
      <c r="D184" s="7" t="s">
        <v>291</v>
      </c>
      <c r="E184" s="7">
        <v>5</v>
      </c>
      <c r="F184" s="7" t="s">
        <v>297</v>
      </c>
      <c r="G184" s="7" t="s">
        <v>293</v>
      </c>
      <c r="H184" s="7" t="s">
        <v>144</v>
      </c>
      <c r="I184" s="8">
        <v>5156</v>
      </c>
      <c r="J184" s="7">
        <v>213</v>
      </c>
      <c r="K184" s="9">
        <f t="shared" si="0"/>
        <v>4.1311093871218001E-2</v>
      </c>
      <c r="L184" s="7">
        <v>8</v>
      </c>
      <c r="M184" s="7"/>
      <c r="N184" s="7">
        <v>11</v>
      </c>
      <c r="O184" s="7"/>
      <c r="P184" s="7"/>
      <c r="Q184" s="7">
        <v>37</v>
      </c>
      <c r="R184" s="7"/>
      <c r="S184" s="7">
        <v>22</v>
      </c>
      <c r="T184" s="7"/>
      <c r="U184" s="7">
        <v>105</v>
      </c>
      <c r="V184" s="7">
        <v>20</v>
      </c>
      <c r="W184" s="7">
        <v>18</v>
      </c>
      <c r="X184" s="10">
        <v>12</v>
      </c>
    </row>
    <row r="185" spans="1:24" ht="16.5" customHeight="1">
      <c r="A185" s="6" t="s">
        <v>254</v>
      </c>
      <c r="B185" s="7" t="s">
        <v>290</v>
      </c>
      <c r="C185" s="7" t="s">
        <v>44</v>
      </c>
      <c r="D185" s="7" t="s">
        <v>291</v>
      </c>
      <c r="E185" s="7">
        <v>5</v>
      </c>
      <c r="F185" s="7" t="s">
        <v>297</v>
      </c>
      <c r="G185" s="7" t="s">
        <v>293</v>
      </c>
      <c r="H185" s="7" t="s">
        <v>144</v>
      </c>
      <c r="I185" s="8">
        <v>5236</v>
      </c>
      <c r="J185" s="7">
        <v>68</v>
      </c>
      <c r="K185" s="9">
        <f t="shared" si="0"/>
        <v>1.2987012987012988E-2</v>
      </c>
      <c r="L185" s="7"/>
      <c r="M185" s="7"/>
      <c r="N185" s="7">
        <v>8</v>
      </c>
      <c r="O185" s="7"/>
      <c r="P185" s="7"/>
      <c r="Q185" s="7"/>
      <c r="R185" s="7"/>
      <c r="S185" s="7">
        <v>20</v>
      </c>
      <c r="T185" s="7"/>
      <c r="U185" s="7">
        <v>34</v>
      </c>
      <c r="V185" s="7"/>
      <c r="W185" s="7">
        <v>6</v>
      </c>
      <c r="X185" s="10"/>
    </row>
    <row r="186" spans="1:24" ht="16.5" customHeight="1">
      <c r="A186" s="6" t="s">
        <v>328</v>
      </c>
      <c r="B186" s="7" t="s">
        <v>290</v>
      </c>
      <c r="C186" s="7" t="s">
        <v>44</v>
      </c>
      <c r="D186" s="7" t="s">
        <v>291</v>
      </c>
      <c r="E186" s="7">
        <v>5</v>
      </c>
      <c r="F186" s="7" t="s">
        <v>297</v>
      </c>
      <c r="G186" s="7" t="s">
        <v>293</v>
      </c>
      <c r="H186" s="7" t="s">
        <v>144</v>
      </c>
      <c r="I186" s="8">
        <v>5080</v>
      </c>
      <c r="J186" s="7">
        <v>168</v>
      </c>
      <c r="K186" s="9">
        <f t="shared" si="0"/>
        <v>3.3070866141732283E-2</v>
      </c>
      <c r="L186" s="7">
        <v>48</v>
      </c>
      <c r="M186" s="7"/>
      <c r="N186" s="7">
        <v>14</v>
      </c>
      <c r="O186" s="7"/>
      <c r="P186" s="7"/>
      <c r="Q186" s="7">
        <v>2</v>
      </c>
      <c r="R186" s="7"/>
      <c r="S186" s="7">
        <v>40</v>
      </c>
      <c r="T186" s="7"/>
      <c r="U186" s="7">
        <v>60</v>
      </c>
      <c r="V186" s="7"/>
      <c r="W186" s="7">
        <v>4</v>
      </c>
      <c r="X186" s="10"/>
    </row>
    <row r="187" spans="1:24" ht="16.5" customHeight="1">
      <c r="A187" s="6" t="s">
        <v>255</v>
      </c>
      <c r="B187" s="7" t="s">
        <v>290</v>
      </c>
      <c r="C187" s="7" t="s">
        <v>44</v>
      </c>
      <c r="D187" s="7" t="s">
        <v>291</v>
      </c>
      <c r="E187" s="7">
        <v>5</v>
      </c>
      <c r="F187" s="7" t="s">
        <v>297</v>
      </c>
      <c r="G187" s="7" t="s">
        <v>293</v>
      </c>
      <c r="H187" s="7" t="s">
        <v>144</v>
      </c>
      <c r="I187" s="8">
        <v>5032</v>
      </c>
      <c r="J187" s="7">
        <v>131</v>
      </c>
      <c r="K187" s="9">
        <f t="shared" si="0"/>
        <v>2.6033386327503974E-2</v>
      </c>
      <c r="L187" s="7">
        <v>3</v>
      </c>
      <c r="M187" s="7"/>
      <c r="N187" s="7">
        <v>15</v>
      </c>
      <c r="O187" s="7"/>
      <c r="P187" s="7"/>
      <c r="Q187" s="7">
        <v>4</v>
      </c>
      <c r="R187" s="7">
        <v>44</v>
      </c>
      <c r="S187" s="7">
        <v>44</v>
      </c>
      <c r="T187" s="7"/>
      <c r="U187" s="7">
        <v>20</v>
      </c>
      <c r="V187" s="7"/>
      <c r="W187" s="7">
        <v>1</v>
      </c>
      <c r="X187" s="10"/>
    </row>
    <row r="188" spans="1:24" ht="16.5" customHeight="1">
      <c r="A188" s="6" t="s">
        <v>329</v>
      </c>
      <c r="B188" s="7" t="s">
        <v>290</v>
      </c>
      <c r="C188" s="7" t="s">
        <v>44</v>
      </c>
      <c r="D188" s="7" t="s">
        <v>291</v>
      </c>
      <c r="E188" s="7">
        <v>5</v>
      </c>
      <c r="F188" s="7" t="s">
        <v>297</v>
      </c>
      <c r="G188" s="7" t="s">
        <v>293</v>
      </c>
      <c r="H188" s="7" t="s">
        <v>144</v>
      </c>
      <c r="I188" s="8">
        <v>5008</v>
      </c>
      <c r="J188" s="7">
        <v>36</v>
      </c>
      <c r="K188" s="9">
        <f t="shared" si="0"/>
        <v>7.1884984025559102E-3</v>
      </c>
      <c r="L188" s="7"/>
      <c r="M188" s="7"/>
      <c r="N188" s="7"/>
      <c r="O188" s="7"/>
      <c r="P188" s="7"/>
      <c r="Q188" s="7">
        <v>2</v>
      </c>
      <c r="R188" s="7"/>
      <c r="S188" s="7">
        <v>21</v>
      </c>
      <c r="T188" s="7"/>
      <c r="U188" s="7">
        <v>13</v>
      </c>
      <c r="V188" s="7"/>
      <c r="W188" s="7"/>
      <c r="X188" s="10"/>
    </row>
    <row r="189" spans="1:24" ht="16.5" customHeight="1">
      <c r="A189" s="6" t="s">
        <v>330</v>
      </c>
      <c r="B189" s="7" t="s">
        <v>290</v>
      </c>
      <c r="C189" s="7" t="s">
        <v>44</v>
      </c>
      <c r="D189" s="7" t="s">
        <v>291</v>
      </c>
      <c r="E189" s="7">
        <v>5</v>
      </c>
      <c r="F189" s="7" t="s">
        <v>297</v>
      </c>
      <c r="G189" s="7" t="s">
        <v>293</v>
      </c>
      <c r="H189" s="7" t="s">
        <v>144</v>
      </c>
      <c r="I189" s="8">
        <v>4672</v>
      </c>
      <c r="J189" s="7">
        <v>76</v>
      </c>
      <c r="K189" s="9">
        <f t="shared" si="0"/>
        <v>1.6267123287671232E-2</v>
      </c>
      <c r="L189" s="7">
        <v>14</v>
      </c>
      <c r="M189" s="7"/>
      <c r="N189" s="7"/>
      <c r="O189" s="7"/>
      <c r="P189" s="7"/>
      <c r="Q189" s="7"/>
      <c r="R189" s="7">
        <v>1</v>
      </c>
      <c r="S189" s="7">
        <v>38</v>
      </c>
      <c r="T189" s="7"/>
      <c r="U189" s="7">
        <v>5</v>
      </c>
      <c r="V189" s="7">
        <v>16</v>
      </c>
      <c r="W189" s="7">
        <v>18</v>
      </c>
      <c r="X189" s="10"/>
    </row>
    <row r="190" spans="1:24" ht="16.5" customHeight="1">
      <c r="A190" s="6" t="s">
        <v>331</v>
      </c>
      <c r="B190" s="7" t="s">
        <v>290</v>
      </c>
      <c r="C190" s="7" t="s">
        <v>44</v>
      </c>
      <c r="D190" s="7" t="s">
        <v>291</v>
      </c>
      <c r="E190" s="7">
        <v>5</v>
      </c>
      <c r="F190" s="7" t="s">
        <v>297</v>
      </c>
      <c r="G190" s="7" t="s">
        <v>293</v>
      </c>
      <c r="H190" s="7" t="s">
        <v>144</v>
      </c>
      <c r="I190" s="8">
        <v>4664</v>
      </c>
      <c r="J190" s="7">
        <v>61</v>
      </c>
      <c r="K190" s="9">
        <f t="shared" si="0"/>
        <v>1.3078902229845627E-2</v>
      </c>
      <c r="L190" s="7"/>
      <c r="M190" s="7"/>
      <c r="N190" s="7">
        <v>9</v>
      </c>
      <c r="O190" s="7"/>
      <c r="P190" s="7"/>
      <c r="Q190" s="7"/>
      <c r="R190" s="7"/>
      <c r="S190" s="7">
        <v>34</v>
      </c>
      <c r="T190" s="7"/>
      <c r="U190" s="7">
        <v>10</v>
      </c>
      <c r="V190" s="7">
        <v>8</v>
      </c>
      <c r="W190" s="7">
        <v>6</v>
      </c>
      <c r="X190" s="10">
        <v>2</v>
      </c>
    </row>
    <row r="191" spans="1:24" ht="16.5" customHeight="1">
      <c r="A191" s="6" t="s">
        <v>332</v>
      </c>
      <c r="B191" s="7" t="s">
        <v>290</v>
      </c>
      <c r="C191" s="7" t="s">
        <v>44</v>
      </c>
      <c r="D191" s="7" t="s">
        <v>291</v>
      </c>
      <c r="E191" s="7">
        <v>5</v>
      </c>
      <c r="F191" s="7" t="s">
        <v>297</v>
      </c>
      <c r="G191" s="7" t="s">
        <v>293</v>
      </c>
      <c r="H191" s="7" t="s">
        <v>144</v>
      </c>
      <c r="I191" s="8">
        <v>4960</v>
      </c>
      <c r="J191" s="7">
        <v>121</v>
      </c>
      <c r="K191" s="9">
        <f t="shared" si="0"/>
        <v>2.439516129032258E-2</v>
      </c>
      <c r="L191" s="7"/>
      <c r="M191" s="7"/>
      <c r="N191" s="7">
        <v>19</v>
      </c>
      <c r="O191" s="7"/>
      <c r="P191" s="7"/>
      <c r="Q191" s="7">
        <v>3</v>
      </c>
      <c r="R191" s="7"/>
      <c r="S191" s="7">
        <v>50</v>
      </c>
      <c r="T191" s="7"/>
      <c r="U191" s="7">
        <v>30</v>
      </c>
      <c r="V191" s="7"/>
      <c r="W191" s="7">
        <v>15</v>
      </c>
      <c r="X191" s="10">
        <v>4</v>
      </c>
    </row>
    <row r="192" spans="1:24" ht="16.5" customHeight="1">
      <c r="A192" s="6" t="s">
        <v>260</v>
      </c>
      <c r="B192" s="7" t="s">
        <v>290</v>
      </c>
      <c r="C192" s="7" t="s">
        <v>44</v>
      </c>
      <c r="D192" s="7" t="s">
        <v>291</v>
      </c>
      <c r="E192" s="7">
        <v>5</v>
      </c>
      <c r="F192" s="7" t="s">
        <v>297</v>
      </c>
      <c r="G192" s="7" t="s">
        <v>293</v>
      </c>
      <c r="H192" s="7" t="s">
        <v>144</v>
      </c>
      <c r="I192" s="8">
        <v>4972</v>
      </c>
      <c r="J192" s="7">
        <v>66</v>
      </c>
      <c r="K192" s="9">
        <f t="shared" si="0"/>
        <v>1.3274336283185841E-2</v>
      </c>
      <c r="L192" s="7">
        <v>3</v>
      </c>
      <c r="M192" s="7"/>
      <c r="N192" s="7">
        <v>8</v>
      </c>
      <c r="O192" s="7"/>
      <c r="P192" s="7"/>
      <c r="Q192" s="7"/>
      <c r="R192" s="7"/>
      <c r="S192" s="7">
        <v>36</v>
      </c>
      <c r="T192" s="7"/>
      <c r="U192" s="7">
        <v>16</v>
      </c>
      <c r="V192" s="7"/>
      <c r="W192" s="7"/>
      <c r="X192" s="10">
        <v>3</v>
      </c>
    </row>
    <row r="193" spans="1:24" ht="16.5" customHeight="1">
      <c r="A193" s="6" t="s">
        <v>261</v>
      </c>
      <c r="B193" s="7" t="s">
        <v>290</v>
      </c>
      <c r="C193" s="7" t="s">
        <v>44</v>
      </c>
      <c r="D193" s="7" t="s">
        <v>291</v>
      </c>
      <c r="E193" s="7">
        <v>5</v>
      </c>
      <c r="F193" s="7" t="s">
        <v>297</v>
      </c>
      <c r="G193" s="7" t="s">
        <v>293</v>
      </c>
      <c r="H193" s="7" t="s">
        <v>144</v>
      </c>
      <c r="I193" s="8">
        <v>4892</v>
      </c>
      <c r="J193" s="7">
        <v>52</v>
      </c>
      <c r="K193" s="9">
        <f t="shared" si="0"/>
        <v>1.0629599345870809E-2</v>
      </c>
      <c r="L193" s="7">
        <v>1</v>
      </c>
      <c r="M193" s="7"/>
      <c r="N193" s="7">
        <v>7</v>
      </c>
      <c r="O193" s="7"/>
      <c r="P193" s="7"/>
      <c r="Q193" s="7"/>
      <c r="R193" s="7">
        <v>1</v>
      </c>
      <c r="S193" s="7">
        <v>28</v>
      </c>
      <c r="T193" s="7"/>
      <c r="U193" s="7">
        <v>14</v>
      </c>
      <c r="V193" s="7"/>
      <c r="W193" s="7"/>
      <c r="X193" s="10">
        <v>1</v>
      </c>
    </row>
    <row r="194" spans="1:24" ht="16.5" customHeight="1">
      <c r="A194" s="6" t="s">
        <v>262</v>
      </c>
      <c r="B194" s="7" t="s">
        <v>290</v>
      </c>
      <c r="C194" s="7" t="s">
        <v>44</v>
      </c>
      <c r="D194" s="7" t="s">
        <v>291</v>
      </c>
      <c r="E194" s="7">
        <v>5</v>
      </c>
      <c r="F194" s="7" t="s">
        <v>297</v>
      </c>
      <c r="G194" s="7" t="s">
        <v>293</v>
      </c>
      <c r="H194" s="7" t="s">
        <v>144</v>
      </c>
      <c r="I194" s="8">
        <v>4836</v>
      </c>
      <c r="J194" s="7">
        <v>59</v>
      </c>
      <c r="K194" s="9">
        <f t="shared" si="0"/>
        <v>1.2200165425971878E-2</v>
      </c>
      <c r="L194" s="7"/>
      <c r="M194" s="7"/>
      <c r="N194" s="7">
        <v>1</v>
      </c>
      <c r="O194" s="7"/>
      <c r="P194" s="7"/>
      <c r="Q194" s="7">
        <v>20</v>
      </c>
      <c r="R194" s="7">
        <v>1</v>
      </c>
      <c r="S194" s="7">
        <v>29</v>
      </c>
      <c r="T194" s="7"/>
      <c r="U194" s="7">
        <v>6</v>
      </c>
      <c r="V194" s="7"/>
      <c r="W194" s="7">
        <v>2</v>
      </c>
      <c r="X194" s="10"/>
    </row>
    <row r="195" spans="1:24" ht="16.5" customHeight="1">
      <c r="A195" s="6" t="s">
        <v>333</v>
      </c>
      <c r="B195" s="7" t="s">
        <v>290</v>
      </c>
      <c r="C195" s="7" t="s">
        <v>44</v>
      </c>
      <c r="D195" s="7" t="s">
        <v>291</v>
      </c>
      <c r="E195" s="7">
        <v>5</v>
      </c>
      <c r="F195" s="7" t="s">
        <v>297</v>
      </c>
      <c r="G195" s="7" t="s">
        <v>293</v>
      </c>
      <c r="H195" s="7" t="s">
        <v>144</v>
      </c>
      <c r="I195" s="8">
        <v>4832</v>
      </c>
      <c r="J195" s="7">
        <v>41</v>
      </c>
      <c r="K195" s="9">
        <f t="shared" si="0"/>
        <v>8.4850993377483443E-3</v>
      </c>
      <c r="L195" s="7"/>
      <c r="M195" s="7"/>
      <c r="N195" s="7">
        <v>3</v>
      </c>
      <c r="O195" s="7"/>
      <c r="P195" s="7"/>
      <c r="Q195" s="7">
        <v>12</v>
      </c>
      <c r="R195" s="7"/>
      <c r="S195" s="7">
        <v>17</v>
      </c>
      <c r="T195" s="7"/>
      <c r="U195" s="7">
        <v>9</v>
      </c>
      <c r="V195" s="7"/>
      <c r="W195" s="7"/>
      <c r="X195" s="10"/>
    </row>
    <row r="196" spans="1:24" ht="16.5" customHeight="1">
      <c r="A196" s="6" t="s">
        <v>263</v>
      </c>
      <c r="B196" s="7" t="s">
        <v>290</v>
      </c>
      <c r="C196" s="7" t="s">
        <v>44</v>
      </c>
      <c r="D196" s="7" t="s">
        <v>291</v>
      </c>
      <c r="E196" s="7">
        <v>5</v>
      </c>
      <c r="F196" s="7" t="s">
        <v>297</v>
      </c>
      <c r="G196" s="7" t="s">
        <v>293</v>
      </c>
      <c r="H196" s="7" t="s">
        <v>144</v>
      </c>
      <c r="I196" s="8">
        <v>4692</v>
      </c>
      <c r="J196" s="7">
        <v>109</v>
      </c>
      <c r="K196" s="9">
        <f t="shared" si="0"/>
        <v>2.3231031543052002E-2</v>
      </c>
      <c r="L196" s="7">
        <v>4</v>
      </c>
      <c r="M196" s="7"/>
      <c r="N196" s="7">
        <v>17</v>
      </c>
      <c r="O196" s="7"/>
      <c r="P196" s="7"/>
      <c r="Q196" s="7">
        <v>2</v>
      </c>
      <c r="R196" s="7">
        <v>38</v>
      </c>
      <c r="S196" s="7">
        <v>30</v>
      </c>
      <c r="T196" s="7"/>
      <c r="U196" s="7">
        <v>8</v>
      </c>
      <c r="V196" s="7">
        <v>18</v>
      </c>
      <c r="W196" s="7">
        <v>10</v>
      </c>
      <c r="X196" s="10"/>
    </row>
    <row r="197" spans="1:24" ht="16.5" customHeight="1">
      <c r="A197" s="6" t="s">
        <v>334</v>
      </c>
      <c r="B197" s="7" t="s">
        <v>290</v>
      </c>
      <c r="C197" s="7" t="s">
        <v>44</v>
      </c>
      <c r="D197" s="7" t="s">
        <v>291</v>
      </c>
      <c r="E197" s="7">
        <v>5</v>
      </c>
      <c r="F197" s="7" t="s">
        <v>297</v>
      </c>
      <c r="G197" s="7" t="s">
        <v>293</v>
      </c>
      <c r="H197" s="7" t="s">
        <v>144</v>
      </c>
      <c r="I197" s="8">
        <v>4160</v>
      </c>
      <c r="J197" s="7">
        <v>34</v>
      </c>
      <c r="K197" s="9">
        <f t="shared" si="0"/>
        <v>8.1730769230769235E-3</v>
      </c>
      <c r="L197" s="7"/>
      <c r="M197" s="7"/>
      <c r="N197" s="7">
        <v>14</v>
      </c>
      <c r="O197" s="7"/>
      <c r="P197" s="7"/>
      <c r="Q197" s="7">
        <v>3</v>
      </c>
      <c r="R197" s="7">
        <v>10</v>
      </c>
      <c r="S197" s="7">
        <v>7</v>
      </c>
      <c r="T197" s="7"/>
      <c r="U197" s="7"/>
      <c r="V197" s="7">
        <v>4</v>
      </c>
      <c r="W197" s="7"/>
      <c r="X197" s="10"/>
    </row>
    <row r="198" spans="1:24" ht="16.5" customHeight="1">
      <c r="A198" s="6" t="s">
        <v>264</v>
      </c>
      <c r="B198" s="7" t="s">
        <v>290</v>
      </c>
      <c r="C198" s="7" t="s">
        <v>44</v>
      </c>
      <c r="D198" s="7" t="s">
        <v>291</v>
      </c>
      <c r="E198" s="7">
        <v>5</v>
      </c>
      <c r="F198" s="7" t="s">
        <v>297</v>
      </c>
      <c r="G198" s="7" t="s">
        <v>293</v>
      </c>
      <c r="H198" s="7" t="s">
        <v>144</v>
      </c>
      <c r="I198" s="8">
        <v>4502</v>
      </c>
      <c r="J198" s="7">
        <v>76</v>
      </c>
      <c r="K198" s="9">
        <f t="shared" si="0"/>
        <v>1.6881386050644157E-2</v>
      </c>
      <c r="L198" s="7"/>
      <c r="M198" s="7"/>
      <c r="N198" s="7">
        <v>19</v>
      </c>
      <c r="O198" s="7"/>
      <c r="P198" s="7"/>
      <c r="Q198" s="7">
        <v>8</v>
      </c>
      <c r="R198" s="7"/>
      <c r="S198" s="7">
        <v>21</v>
      </c>
      <c r="T198" s="7"/>
      <c r="U198" s="7">
        <v>14</v>
      </c>
      <c r="V198" s="7"/>
      <c r="W198" s="7">
        <v>14</v>
      </c>
      <c r="X198" s="10"/>
    </row>
    <row r="199" spans="1:24" ht="16.5" customHeight="1">
      <c r="A199" s="6" t="s">
        <v>335</v>
      </c>
      <c r="B199" s="7" t="s">
        <v>290</v>
      </c>
      <c r="C199" s="7" t="s">
        <v>44</v>
      </c>
      <c r="D199" s="7" t="s">
        <v>291</v>
      </c>
      <c r="E199" s="7">
        <v>5</v>
      </c>
      <c r="F199" s="7" t="s">
        <v>297</v>
      </c>
      <c r="G199" s="7" t="s">
        <v>293</v>
      </c>
      <c r="H199" s="7" t="s">
        <v>144</v>
      </c>
      <c r="I199" s="8">
        <v>4912</v>
      </c>
      <c r="J199" s="7">
        <v>27</v>
      </c>
      <c r="K199" s="9">
        <f t="shared" si="0"/>
        <v>5.4967426710097718E-3</v>
      </c>
      <c r="L199" s="7">
        <v>1</v>
      </c>
      <c r="M199" s="7"/>
      <c r="N199" s="7">
        <v>8</v>
      </c>
      <c r="O199" s="7"/>
      <c r="P199" s="7"/>
      <c r="Q199" s="7">
        <v>1</v>
      </c>
      <c r="R199" s="7"/>
      <c r="S199" s="7">
        <v>8</v>
      </c>
      <c r="T199" s="7"/>
      <c r="U199" s="7">
        <v>6</v>
      </c>
      <c r="V199" s="7"/>
      <c r="W199" s="7">
        <v>3</v>
      </c>
      <c r="X199" s="10"/>
    </row>
    <row r="200" spans="1:24" ht="16.5" customHeight="1">
      <c r="A200" s="6" t="s">
        <v>265</v>
      </c>
      <c r="B200" s="7" t="s">
        <v>290</v>
      </c>
      <c r="C200" s="7" t="s">
        <v>44</v>
      </c>
      <c r="D200" s="7" t="s">
        <v>291</v>
      </c>
      <c r="E200" s="7">
        <v>5</v>
      </c>
      <c r="F200" s="7" t="s">
        <v>297</v>
      </c>
      <c r="G200" s="7" t="s">
        <v>293</v>
      </c>
      <c r="H200" s="7" t="s">
        <v>144</v>
      </c>
      <c r="I200" s="8">
        <v>4872</v>
      </c>
      <c r="J200" s="7">
        <v>37</v>
      </c>
      <c r="K200" s="9">
        <f t="shared" si="0"/>
        <v>7.5944170771756981E-3</v>
      </c>
      <c r="L200" s="7"/>
      <c r="M200" s="7"/>
      <c r="N200" s="7">
        <v>2</v>
      </c>
      <c r="O200" s="7"/>
      <c r="P200" s="7"/>
      <c r="Q200" s="7">
        <v>3</v>
      </c>
      <c r="R200" s="7"/>
      <c r="S200" s="7">
        <v>20</v>
      </c>
      <c r="T200" s="7"/>
      <c r="U200" s="7">
        <v>12</v>
      </c>
      <c r="V200" s="7">
        <v>2</v>
      </c>
      <c r="W200" s="7"/>
      <c r="X200" s="10"/>
    </row>
    <row r="201" spans="1:24" ht="16.5" customHeight="1">
      <c r="A201" s="6" t="s">
        <v>336</v>
      </c>
      <c r="B201" s="7" t="s">
        <v>290</v>
      </c>
      <c r="C201" s="7" t="s">
        <v>44</v>
      </c>
      <c r="D201" s="7" t="s">
        <v>291</v>
      </c>
      <c r="E201" s="7">
        <v>5</v>
      </c>
      <c r="F201" s="7" t="s">
        <v>297</v>
      </c>
      <c r="G201" s="7" t="s">
        <v>293</v>
      </c>
      <c r="H201" s="7" t="s">
        <v>144</v>
      </c>
      <c r="I201" s="8">
        <v>4856</v>
      </c>
      <c r="J201" s="7">
        <v>32</v>
      </c>
      <c r="K201" s="9">
        <f t="shared" si="0"/>
        <v>6.5897858319604614E-3</v>
      </c>
      <c r="L201" s="7"/>
      <c r="M201" s="7"/>
      <c r="N201" s="7"/>
      <c r="O201" s="7"/>
      <c r="P201" s="7"/>
      <c r="Q201" s="7">
        <v>1</v>
      </c>
      <c r="R201" s="7"/>
      <c r="S201" s="7">
        <v>12</v>
      </c>
      <c r="T201" s="7"/>
      <c r="U201" s="7">
        <v>14</v>
      </c>
      <c r="V201" s="7"/>
      <c r="W201" s="7">
        <v>5</v>
      </c>
      <c r="X201" s="10"/>
    </row>
    <row r="202" spans="1:24" ht="16.5" customHeight="1">
      <c r="A202" s="6" t="s">
        <v>266</v>
      </c>
      <c r="B202" s="7" t="s">
        <v>290</v>
      </c>
      <c r="C202" s="7" t="s">
        <v>44</v>
      </c>
      <c r="D202" s="7" t="s">
        <v>291</v>
      </c>
      <c r="E202" s="7">
        <v>5</v>
      </c>
      <c r="F202" s="7" t="s">
        <v>297</v>
      </c>
      <c r="G202" s="7" t="s">
        <v>293</v>
      </c>
      <c r="H202" s="7" t="s">
        <v>144</v>
      </c>
      <c r="I202" s="8">
        <v>4980</v>
      </c>
      <c r="J202" s="7">
        <v>28</v>
      </c>
      <c r="K202" s="9">
        <f t="shared" si="0"/>
        <v>5.6224899598393578E-3</v>
      </c>
      <c r="L202" s="7"/>
      <c r="M202" s="7"/>
      <c r="N202" s="7"/>
      <c r="O202" s="7"/>
      <c r="P202" s="7"/>
      <c r="Q202" s="7"/>
      <c r="R202" s="7">
        <v>1</v>
      </c>
      <c r="S202" s="7">
        <v>21</v>
      </c>
      <c r="T202" s="7"/>
      <c r="U202" s="7">
        <v>4</v>
      </c>
      <c r="V202" s="7"/>
      <c r="W202" s="7">
        <v>2</v>
      </c>
      <c r="X202" s="10"/>
    </row>
    <row r="203" spans="1:24" ht="16.5" customHeight="1">
      <c r="A203" s="6" t="s">
        <v>337</v>
      </c>
      <c r="B203" s="7" t="s">
        <v>290</v>
      </c>
      <c r="C203" s="7" t="s">
        <v>44</v>
      </c>
      <c r="D203" s="7" t="s">
        <v>291</v>
      </c>
      <c r="E203" s="7">
        <v>5</v>
      </c>
      <c r="F203" s="7" t="s">
        <v>297</v>
      </c>
      <c r="G203" s="7" t="s">
        <v>293</v>
      </c>
      <c r="H203" s="7" t="s">
        <v>144</v>
      </c>
      <c r="I203" s="8">
        <v>4976</v>
      </c>
      <c r="J203" s="7">
        <v>60</v>
      </c>
      <c r="K203" s="9">
        <f t="shared" si="0"/>
        <v>1.2057877813504822E-2</v>
      </c>
      <c r="L203" s="7"/>
      <c r="M203" s="7"/>
      <c r="N203" s="7">
        <v>2</v>
      </c>
      <c r="O203" s="7"/>
      <c r="P203" s="7"/>
      <c r="Q203" s="7">
        <v>4</v>
      </c>
      <c r="R203" s="7"/>
      <c r="S203" s="7">
        <v>28</v>
      </c>
      <c r="T203" s="7"/>
      <c r="U203" s="7">
        <v>26</v>
      </c>
      <c r="V203" s="7"/>
      <c r="W203" s="7"/>
      <c r="X203" s="10"/>
    </row>
    <row r="204" spans="1:24" ht="16.5" customHeight="1">
      <c r="A204" s="6" t="s">
        <v>338</v>
      </c>
      <c r="B204" s="7" t="s">
        <v>290</v>
      </c>
      <c r="C204" s="7" t="s">
        <v>44</v>
      </c>
      <c r="D204" s="7" t="s">
        <v>291</v>
      </c>
      <c r="E204" s="7">
        <v>5</v>
      </c>
      <c r="F204" s="7" t="s">
        <v>297</v>
      </c>
      <c r="G204" s="7" t="s">
        <v>293</v>
      </c>
      <c r="H204" s="7" t="s">
        <v>144</v>
      </c>
      <c r="I204" s="8">
        <v>4952</v>
      </c>
      <c r="J204" s="7">
        <v>45</v>
      </c>
      <c r="K204" s="9">
        <f t="shared" si="0"/>
        <v>9.087237479806139E-3</v>
      </c>
      <c r="L204" s="7"/>
      <c r="M204" s="7"/>
      <c r="N204" s="7">
        <v>1</v>
      </c>
      <c r="O204" s="7"/>
      <c r="P204" s="7"/>
      <c r="Q204" s="7">
        <v>6</v>
      </c>
      <c r="R204" s="7"/>
      <c r="S204" s="7">
        <v>6</v>
      </c>
      <c r="T204" s="7"/>
      <c r="U204" s="7">
        <v>32</v>
      </c>
      <c r="V204" s="7"/>
      <c r="W204" s="7"/>
      <c r="X204" s="10"/>
    </row>
    <row r="205" spans="1:24" ht="16.5" customHeight="1">
      <c r="A205" s="6" t="s">
        <v>267</v>
      </c>
      <c r="B205" s="7" t="s">
        <v>290</v>
      </c>
      <c r="C205" s="7" t="s">
        <v>44</v>
      </c>
      <c r="D205" s="7" t="s">
        <v>291</v>
      </c>
      <c r="E205" s="7">
        <v>5</v>
      </c>
      <c r="F205" s="7" t="s">
        <v>297</v>
      </c>
      <c r="G205" s="7" t="s">
        <v>293</v>
      </c>
      <c r="H205" s="7" t="s">
        <v>144</v>
      </c>
      <c r="I205" s="8">
        <v>4940</v>
      </c>
      <c r="J205" s="7">
        <v>75</v>
      </c>
      <c r="K205" s="9">
        <f t="shared" si="0"/>
        <v>1.5182186234817813E-2</v>
      </c>
      <c r="L205" s="7"/>
      <c r="M205" s="7"/>
      <c r="N205" s="7">
        <v>29</v>
      </c>
      <c r="O205" s="7"/>
      <c r="P205" s="7"/>
      <c r="Q205" s="7"/>
      <c r="R205" s="7"/>
      <c r="S205" s="7">
        <v>39</v>
      </c>
      <c r="T205" s="7"/>
      <c r="U205" s="7">
        <v>6</v>
      </c>
      <c r="V205" s="7"/>
      <c r="W205" s="7">
        <v>1</v>
      </c>
      <c r="X205" s="10"/>
    </row>
    <row r="206" spans="1:24" ht="16.5" customHeight="1">
      <c r="A206" s="6" t="s">
        <v>339</v>
      </c>
      <c r="B206" s="7" t="s">
        <v>290</v>
      </c>
      <c r="C206" s="7" t="s">
        <v>44</v>
      </c>
      <c r="D206" s="7" t="s">
        <v>291</v>
      </c>
      <c r="E206" s="7">
        <v>5</v>
      </c>
      <c r="F206" s="7" t="s">
        <v>297</v>
      </c>
      <c r="G206" s="7" t="s">
        <v>293</v>
      </c>
      <c r="H206" s="7" t="s">
        <v>144</v>
      </c>
      <c r="I206" s="8">
        <v>4872</v>
      </c>
      <c r="J206" s="7">
        <v>48</v>
      </c>
      <c r="K206" s="9">
        <f t="shared" si="0"/>
        <v>9.852216748768473E-3</v>
      </c>
      <c r="L206" s="7"/>
      <c r="M206" s="7"/>
      <c r="N206" s="7">
        <v>5</v>
      </c>
      <c r="O206" s="7"/>
      <c r="P206" s="7"/>
      <c r="Q206" s="7">
        <v>3</v>
      </c>
      <c r="R206" s="7"/>
      <c r="S206" s="7">
        <v>25</v>
      </c>
      <c r="T206" s="7"/>
      <c r="U206" s="7">
        <v>14</v>
      </c>
      <c r="V206" s="7"/>
      <c r="W206" s="7"/>
      <c r="X206" s="10">
        <v>1</v>
      </c>
    </row>
    <row r="207" spans="1:24" ht="16.5" customHeight="1">
      <c r="A207" s="6" t="s">
        <v>340</v>
      </c>
      <c r="B207" s="7" t="s">
        <v>290</v>
      </c>
      <c r="C207" s="7" t="s">
        <v>44</v>
      </c>
      <c r="D207" s="7" t="s">
        <v>291</v>
      </c>
      <c r="E207" s="7">
        <v>5</v>
      </c>
      <c r="F207" s="7" t="s">
        <v>297</v>
      </c>
      <c r="G207" s="7" t="s">
        <v>293</v>
      </c>
      <c r="H207" s="7" t="s">
        <v>144</v>
      </c>
      <c r="I207" s="8">
        <v>4476</v>
      </c>
      <c r="J207" s="7">
        <v>138</v>
      </c>
      <c r="K207" s="9">
        <f t="shared" si="0"/>
        <v>3.0831099195710455E-2</v>
      </c>
      <c r="L207" s="7">
        <v>18</v>
      </c>
      <c r="M207" s="7"/>
      <c r="N207" s="7">
        <v>9</v>
      </c>
      <c r="O207" s="7"/>
      <c r="P207" s="7"/>
      <c r="Q207" s="7">
        <v>2</v>
      </c>
      <c r="R207" s="7">
        <v>12</v>
      </c>
      <c r="S207" s="7">
        <v>20</v>
      </c>
      <c r="T207" s="7"/>
      <c r="U207" s="7">
        <v>4</v>
      </c>
      <c r="V207" s="7"/>
      <c r="W207" s="7">
        <v>6</v>
      </c>
      <c r="X207" s="10">
        <v>67</v>
      </c>
    </row>
    <row r="208" spans="1:24" ht="16.5" customHeight="1">
      <c r="A208" s="6" t="s">
        <v>268</v>
      </c>
      <c r="B208" s="7" t="s">
        <v>290</v>
      </c>
      <c r="C208" s="7" t="s">
        <v>44</v>
      </c>
      <c r="D208" s="7" t="s">
        <v>291</v>
      </c>
      <c r="E208" s="7">
        <v>5</v>
      </c>
      <c r="F208" s="7" t="s">
        <v>297</v>
      </c>
      <c r="G208" s="7" t="s">
        <v>293</v>
      </c>
      <c r="H208" s="7" t="s">
        <v>144</v>
      </c>
      <c r="I208" s="8">
        <v>3792</v>
      </c>
      <c r="J208" s="7">
        <v>50</v>
      </c>
      <c r="K208" s="9">
        <f t="shared" si="0"/>
        <v>1.3185654008438819E-2</v>
      </c>
      <c r="L208" s="7">
        <v>23</v>
      </c>
      <c r="M208" s="7"/>
      <c r="N208" s="7">
        <v>5</v>
      </c>
      <c r="O208" s="7"/>
      <c r="P208" s="7"/>
      <c r="Q208" s="7">
        <v>2</v>
      </c>
      <c r="R208" s="7"/>
      <c r="S208" s="7">
        <v>13</v>
      </c>
      <c r="T208" s="7"/>
      <c r="U208" s="7">
        <v>7</v>
      </c>
      <c r="V208" s="7">
        <v>21</v>
      </c>
      <c r="W208" s="7"/>
      <c r="X208" s="10"/>
    </row>
    <row r="209" spans="1:24" ht="16.5" customHeight="1">
      <c r="A209" s="6" t="s">
        <v>269</v>
      </c>
      <c r="B209" s="7" t="s">
        <v>290</v>
      </c>
      <c r="C209" s="7" t="s">
        <v>44</v>
      </c>
      <c r="D209" s="7" t="s">
        <v>291</v>
      </c>
      <c r="E209" s="7">
        <v>5</v>
      </c>
      <c r="F209" s="7" t="s">
        <v>297</v>
      </c>
      <c r="G209" s="7" t="s">
        <v>293</v>
      </c>
      <c r="H209" s="7" t="s">
        <v>144</v>
      </c>
      <c r="I209" s="8">
        <v>5096</v>
      </c>
      <c r="J209" s="7">
        <v>63</v>
      </c>
      <c r="K209" s="9">
        <f t="shared" si="0"/>
        <v>1.2362637362637362E-2</v>
      </c>
      <c r="L209" s="7">
        <v>1</v>
      </c>
      <c r="M209" s="7"/>
      <c r="N209" s="7">
        <v>8</v>
      </c>
      <c r="O209" s="7"/>
      <c r="P209" s="7"/>
      <c r="Q209" s="7">
        <v>37</v>
      </c>
      <c r="R209" s="7"/>
      <c r="S209" s="7">
        <v>17</v>
      </c>
      <c r="T209" s="7"/>
      <c r="U209" s="7"/>
      <c r="V209" s="7"/>
      <c r="W209" s="7"/>
      <c r="X209" s="10"/>
    </row>
    <row r="210" spans="1:24" ht="16.5" customHeight="1">
      <c r="A210" s="6" t="s">
        <v>341</v>
      </c>
      <c r="B210" s="7" t="s">
        <v>290</v>
      </c>
      <c r="C210" s="7" t="s">
        <v>44</v>
      </c>
      <c r="D210" s="7" t="s">
        <v>291</v>
      </c>
      <c r="E210" s="7">
        <v>5</v>
      </c>
      <c r="F210" s="7" t="s">
        <v>297</v>
      </c>
      <c r="G210" s="7" t="s">
        <v>293</v>
      </c>
      <c r="H210" s="7" t="s">
        <v>144</v>
      </c>
      <c r="I210" s="8">
        <v>5048</v>
      </c>
      <c r="J210" s="7">
        <v>22</v>
      </c>
      <c r="K210" s="9">
        <f t="shared" si="0"/>
        <v>4.3581616481774962E-3</v>
      </c>
      <c r="L210" s="7">
        <v>1</v>
      </c>
      <c r="M210" s="7"/>
      <c r="N210" s="7">
        <v>1</v>
      </c>
      <c r="O210" s="7"/>
      <c r="P210" s="7"/>
      <c r="Q210" s="7">
        <v>5</v>
      </c>
      <c r="R210" s="7">
        <v>2</v>
      </c>
      <c r="S210" s="7">
        <v>6</v>
      </c>
      <c r="T210" s="7"/>
      <c r="U210" s="7">
        <v>7</v>
      </c>
      <c r="V210" s="7"/>
      <c r="W210" s="7"/>
      <c r="X210" s="10"/>
    </row>
    <row r="211" spans="1:24" ht="16.5" customHeight="1">
      <c r="A211" s="6" t="s">
        <v>342</v>
      </c>
      <c r="B211" s="7" t="s">
        <v>290</v>
      </c>
      <c r="C211" s="7" t="s">
        <v>44</v>
      </c>
      <c r="D211" s="7" t="s">
        <v>291</v>
      </c>
      <c r="E211" s="7">
        <v>5</v>
      </c>
      <c r="F211" s="7" t="s">
        <v>297</v>
      </c>
      <c r="G211" s="7" t="s">
        <v>293</v>
      </c>
      <c r="H211" s="7" t="s">
        <v>144</v>
      </c>
      <c r="I211" s="8">
        <v>5152</v>
      </c>
      <c r="J211" s="7">
        <v>161</v>
      </c>
      <c r="K211" s="9">
        <f t="shared" si="0"/>
        <v>3.125E-2</v>
      </c>
      <c r="L211" s="7"/>
      <c r="M211" s="7"/>
      <c r="N211" s="7">
        <v>13</v>
      </c>
      <c r="O211" s="7"/>
      <c r="P211" s="7"/>
      <c r="Q211" s="7"/>
      <c r="R211" s="7"/>
      <c r="S211" s="7">
        <v>35</v>
      </c>
      <c r="T211" s="7"/>
      <c r="U211" s="7">
        <v>105</v>
      </c>
      <c r="V211" s="7">
        <v>5</v>
      </c>
      <c r="W211" s="7">
        <v>8</v>
      </c>
      <c r="X211" s="10"/>
    </row>
    <row r="212" spans="1:24" ht="16.5" customHeight="1">
      <c r="A212" s="6" t="s">
        <v>270</v>
      </c>
      <c r="B212" s="7" t="s">
        <v>290</v>
      </c>
      <c r="C212" s="7" t="s">
        <v>44</v>
      </c>
      <c r="D212" s="7" t="s">
        <v>291</v>
      </c>
      <c r="E212" s="7">
        <v>5</v>
      </c>
      <c r="F212" s="7" t="s">
        <v>297</v>
      </c>
      <c r="G212" s="7" t="s">
        <v>293</v>
      </c>
      <c r="H212" s="7" t="s">
        <v>144</v>
      </c>
      <c r="I212" s="8">
        <v>5064</v>
      </c>
      <c r="J212" s="7">
        <v>101</v>
      </c>
      <c r="K212" s="9">
        <f t="shared" si="0"/>
        <v>1.9944707740916272E-2</v>
      </c>
      <c r="L212" s="7"/>
      <c r="M212" s="7"/>
      <c r="N212" s="7">
        <v>6</v>
      </c>
      <c r="O212" s="7"/>
      <c r="P212" s="7"/>
      <c r="Q212" s="7">
        <v>3</v>
      </c>
      <c r="R212" s="7"/>
      <c r="S212" s="7">
        <v>30</v>
      </c>
      <c r="T212" s="7"/>
      <c r="U212" s="7">
        <v>47</v>
      </c>
      <c r="V212" s="7"/>
      <c r="W212" s="7">
        <v>13</v>
      </c>
      <c r="X212" s="10">
        <v>2</v>
      </c>
    </row>
    <row r="213" spans="1:24" ht="16.5" customHeight="1">
      <c r="A213" s="6" t="s">
        <v>271</v>
      </c>
      <c r="B213" s="7" t="s">
        <v>290</v>
      </c>
      <c r="C213" s="7" t="s">
        <v>44</v>
      </c>
      <c r="D213" s="7" t="s">
        <v>291</v>
      </c>
      <c r="E213" s="7">
        <v>5</v>
      </c>
      <c r="F213" s="7" t="s">
        <v>297</v>
      </c>
      <c r="G213" s="7" t="s">
        <v>293</v>
      </c>
      <c r="H213" s="7" t="s">
        <v>144</v>
      </c>
      <c r="I213" s="8">
        <v>5108</v>
      </c>
      <c r="J213" s="7">
        <v>74</v>
      </c>
      <c r="K213" s="9">
        <f t="shared" si="0"/>
        <v>1.4487079091620987E-2</v>
      </c>
      <c r="L213" s="7"/>
      <c r="M213" s="7"/>
      <c r="N213" s="7">
        <v>13</v>
      </c>
      <c r="O213" s="7"/>
      <c r="P213" s="7"/>
      <c r="Q213" s="7">
        <v>2</v>
      </c>
      <c r="R213" s="7"/>
      <c r="S213" s="7">
        <v>29</v>
      </c>
      <c r="T213" s="7"/>
      <c r="U213" s="7">
        <v>23</v>
      </c>
      <c r="V213" s="7"/>
      <c r="W213" s="7">
        <v>7</v>
      </c>
      <c r="X213" s="10"/>
    </row>
    <row r="214" spans="1:24" ht="16.5" customHeight="1">
      <c r="A214" s="6" t="s">
        <v>343</v>
      </c>
      <c r="B214" s="7" t="s">
        <v>290</v>
      </c>
      <c r="C214" s="7" t="s">
        <v>44</v>
      </c>
      <c r="D214" s="7" t="s">
        <v>291</v>
      </c>
      <c r="E214" s="7">
        <v>5</v>
      </c>
      <c r="F214" s="7" t="s">
        <v>297</v>
      </c>
      <c r="G214" s="7" t="s">
        <v>293</v>
      </c>
      <c r="H214" s="7" t="s">
        <v>144</v>
      </c>
      <c r="I214" s="8">
        <v>5152</v>
      </c>
      <c r="J214" s="7">
        <v>61</v>
      </c>
      <c r="K214" s="9">
        <f t="shared" si="0"/>
        <v>1.1840062111801242E-2</v>
      </c>
      <c r="L214" s="7"/>
      <c r="M214" s="7"/>
      <c r="N214" s="7">
        <v>12</v>
      </c>
      <c r="O214" s="7"/>
      <c r="P214" s="7"/>
      <c r="Q214" s="7">
        <v>1</v>
      </c>
      <c r="R214" s="7"/>
      <c r="S214" s="7">
        <v>39</v>
      </c>
      <c r="T214" s="7"/>
      <c r="U214" s="7">
        <v>5</v>
      </c>
      <c r="V214" s="7">
        <v>16</v>
      </c>
      <c r="W214" s="7">
        <v>4</v>
      </c>
      <c r="X214" s="10"/>
    </row>
    <row r="215" spans="1:24" ht="16.5" customHeight="1">
      <c r="A215" s="6" t="s">
        <v>344</v>
      </c>
      <c r="B215" s="7" t="s">
        <v>290</v>
      </c>
      <c r="C215" s="7" t="s">
        <v>44</v>
      </c>
      <c r="D215" s="7" t="s">
        <v>291</v>
      </c>
      <c r="E215" s="7">
        <v>5</v>
      </c>
      <c r="F215" s="7" t="s">
        <v>297</v>
      </c>
      <c r="G215" s="7" t="s">
        <v>293</v>
      </c>
      <c r="H215" s="7" t="s">
        <v>144</v>
      </c>
      <c r="I215" s="8">
        <v>5160</v>
      </c>
      <c r="J215" s="7">
        <v>67</v>
      </c>
      <c r="K215" s="9">
        <f t="shared" si="0"/>
        <v>1.2984496124031008E-2</v>
      </c>
      <c r="L215" s="7"/>
      <c r="M215" s="7"/>
      <c r="N215" s="7">
        <v>5</v>
      </c>
      <c r="O215" s="7"/>
      <c r="P215" s="7"/>
      <c r="Q215" s="7">
        <v>2</v>
      </c>
      <c r="R215" s="7"/>
      <c r="S215" s="7">
        <v>38</v>
      </c>
      <c r="T215" s="7"/>
      <c r="U215" s="7">
        <v>8</v>
      </c>
      <c r="V215" s="7"/>
      <c r="W215" s="7">
        <v>14</v>
      </c>
      <c r="X215" s="10"/>
    </row>
    <row r="216" spans="1:24" ht="16.5" customHeight="1">
      <c r="A216" s="6" t="s">
        <v>345</v>
      </c>
      <c r="B216" s="7" t="s">
        <v>290</v>
      </c>
      <c r="C216" s="7" t="s">
        <v>44</v>
      </c>
      <c r="D216" s="7" t="s">
        <v>291</v>
      </c>
      <c r="E216" s="7">
        <v>5</v>
      </c>
      <c r="F216" s="7" t="s">
        <v>297</v>
      </c>
      <c r="G216" s="7" t="s">
        <v>293</v>
      </c>
      <c r="H216" s="7" t="s">
        <v>144</v>
      </c>
      <c r="I216" s="8">
        <v>5144</v>
      </c>
      <c r="J216" s="7">
        <v>95</v>
      </c>
      <c r="K216" s="9">
        <f t="shared" si="0"/>
        <v>1.8468118195956455E-2</v>
      </c>
      <c r="L216" s="7"/>
      <c r="M216" s="7"/>
      <c r="N216" s="7">
        <v>7</v>
      </c>
      <c r="O216" s="7"/>
      <c r="P216" s="7"/>
      <c r="Q216" s="7"/>
      <c r="R216" s="7"/>
      <c r="S216" s="7">
        <v>21</v>
      </c>
      <c r="T216" s="7"/>
      <c r="U216" s="7">
        <v>60</v>
      </c>
      <c r="V216" s="7"/>
      <c r="W216" s="7">
        <v>7</v>
      </c>
      <c r="X216" s="10"/>
    </row>
    <row r="217" spans="1:24" ht="16.5" customHeight="1">
      <c r="A217" s="6" t="s">
        <v>346</v>
      </c>
      <c r="B217" s="7" t="s">
        <v>290</v>
      </c>
      <c r="C217" s="7" t="s">
        <v>44</v>
      </c>
      <c r="D217" s="7" t="s">
        <v>291</v>
      </c>
      <c r="E217" s="7">
        <v>5</v>
      </c>
      <c r="F217" s="7" t="s">
        <v>297</v>
      </c>
      <c r="G217" s="7" t="s">
        <v>293</v>
      </c>
      <c r="H217" s="7" t="s">
        <v>144</v>
      </c>
      <c r="I217" s="8">
        <v>5056</v>
      </c>
      <c r="J217" s="7">
        <v>103</v>
      </c>
      <c r="K217" s="9">
        <f t="shared" si="0"/>
        <v>2.0371835443037976E-2</v>
      </c>
      <c r="L217" s="7"/>
      <c r="M217" s="7"/>
      <c r="N217" s="7">
        <v>7</v>
      </c>
      <c r="O217" s="7"/>
      <c r="P217" s="7"/>
      <c r="Q217" s="7"/>
      <c r="R217" s="7"/>
      <c r="S217" s="7">
        <v>38</v>
      </c>
      <c r="T217" s="7"/>
      <c r="U217" s="7">
        <v>50</v>
      </c>
      <c r="V217" s="7">
        <v>6</v>
      </c>
      <c r="W217" s="7">
        <v>7</v>
      </c>
      <c r="X217" s="10">
        <v>1</v>
      </c>
    </row>
    <row r="218" spans="1:24" ht="16.5" customHeight="1">
      <c r="A218" s="6" t="s">
        <v>347</v>
      </c>
      <c r="B218" s="7" t="s">
        <v>290</v>
      </c>
      <c r="C218" s="7" t="s">
        <v>44</v>
      </c>
      <c r="D218" s="7" t="s">
        <v>291</v>
      </c>
      <c r="E218" s="7">
        <v>5</v>
      </c>
      <c r="F218" s="7" t="s">
        <v>297</v>
      </c>
      <c r="G218" s="7" t="s">
        <v>293</v>
      </c>
      <c r="H218" s="7" t="s">
        <v>144</v>
      </c>
      <c r="I218" s="8">
        <v>5140</v>
      </c>
      <c r="J218" s="7">
        <v>78</v>
      </c>
      <c r="K218" s="9">
        <f t="shared" si="0"/>
        <v>1.5175097276264591E-2</v>
      </c>
      <c r="L218" s="7"/>
      <c r="M218" s="7"/>
      <c r="N218" s="7">
        <v>6</v>
      </c>
      <c r="O218" s="7"/>
      <c r="P218" s="7"/>
      <c r="Q218" s="7">
        <v>3</v>
      </c>
      <c r="R218" s="7">
        <v>2</v>
      </c>
      <c r="S218" s="7">
        <v>54</v>
      </c>
      <c r="T218" s="7"/>
      <c r="U218" s="7">
        <v>11</v>
      </c>
      <c r="V218" s="7"/>
      <c r="W218" s="7">
        <v>2</v>
      </c>
      <c r="X218" s="10"/>
    </row>
    <row r="219" spans="1:24" ht="16.5" customHeight="1">
      <c r="A219" s="6" t="s">
        <v>348</v>
      </c>
      <c r="B219" s="7" t="s">
        <v>290</v>
      </c>
      <c r="C219" s="7" t="s">
        <v>44</v>
      </c>
      <c r="D219" s="7" t="s">
        <v>291</v>
      </c>
      <c r="E219" s="7">
        <v>5</v>
      </c>
      <c r="F219" s="7" t="s">
        <v>297</v>
      </c>
      <c r="G219" s="7" t="s">
        <v>293</v>
      </c>
      <c r="H219" s="7" t="s">
        <v>144</v>
      </c>
      <c r="I219" s="8">
        <v>5176</v>
      </c>
      <c r="J219" s="7">
        <v>46</v>
      </c>
      <c r="K219" s="9">
        <f t="shared" si="0"/>
        <v>8.8871715610510053E-3</v>
      </c>
      <c r="L219" s="7"/>
      <c r="M219" s="7"/>
      <c r="N219" s="7">
        <v>10</v>
      </c>
      <c r="O219" s="7"/>
      <c r="P219" s="7"/>
      <c r="Q219" s="7">
        <v>2</v>
      </c>
      <c r="R219" s="7"/>
      <c r="S219" s="7">
        <v>23</v>
      </c>
      <c r="T219" s="7"/>
      <c r="U219" s="7">
        <v>10</v>
      </c>
      <c r="V219" s="7"/>
      <c r="W219" s="7"/>
      <c r="X219" s="10">
        <v>1</v>
      </c>
    </row>
    <row r="220" spans="1:24" ht="16.5" customHeight="1">
      <c r="A220" s="6" t="s">
        <v>349</v>
      </c>
      <c r="B220" s="7" t="s">
        <v>290</v>
      </c>
      <c r="C220" s="7" t="s">
        <v>44</v>
      </c>
      <c r="D220" s="7" t="s">
        <v>291</v>
      </c>
      <c r="E220" s="7">
        <v>5</v>
      </c>
      <c r="F220" s="7" t="s">
        <v>297</v>
      </c>
      <c r="G220" s="7" t="s">
        <v>293</v>
      </c>
      <c r="H220" s="7" t="s">
        <v>144</v>
      </c>
      <c r="I220" s="8">
        <v>5088</v>
      </c>
      <c r="J220" s="7">
        <v>30</v>
      </c>
      <c r="K220" s="9">
        <f t="shared" si="0"/>
        <v>5.89622641509434E-3</v>
      </c>
      <c r="L220" s="7"/>
      <c r="M220" s="7"/>
      <c r="N220" s="7">
        <v>5</v>
      </c>
      <c r="O220" s="7"/>
      <c r="P220" s="7"/>
      <c r="Q220" s="7">
        <v>5</v>
      </c>
      <c r="R220" s="7"/>
      <c r="S220" s="7">
        <v>17</v>
      </c>
      <c r="T220" s="7"/>
      <c r="U220" s="7">
        <v>1</v>
      </c>
      <c r="V220" s="7"/>
      <c r="W220" s="7"/>
      <c r="X220" s="10">
        <v>2</v>
      </c>
    </row>
    <row r="221" spans="1:24" ht="16.5" customHeight="1">
      <c r="A221" s="6" t="s">
        <v>350</v>
      </c>
      <c r="B221" s="7" t="s">
        <v>290</v>
      </c>
      <c r="C221" s="7" t="s">
        <v>44</v>
      </c>
      <c r="D221" s="7" t="s">
        <v>291</v>
      </c>
      <c r="E221" s="7">
        <v>5</v>
      </c>
      <c r="F221" s="7" t="s">
        <v>297</v>
      </c>
      <c r="G221" s="7" t="s">
        <v>293</v>
      </c>
      <c r="H221" s="7" t="s">
        <v>144</v>
      </c>
      <c r="I221" s="8">
        <v>5160</v>
      </c>
      <c r="J221" s="7">
        <v>56</v>
      </c>
      <c r="K221" s="9">
        <f t="shared" si="0"/>
        <v>1.0852713178294573E-2</v>
      </c>
      <c r="L221" s="7"/>
      <c r="M221" s="7"/>
      <c r="N221" s="7">
        <v>12</v>
      </c>
      <c r="O221" s="7"/>
      <c r="P221" s="7"/>
      <c r="Q221" s="7">
        <v>1</v>
      </c>
      <c r="R221" s="7"/>
      <c r="S221" s="7">
        <v>23</v>
      </c>
      <c r="T221" s="7"/>
      <c r="U221" s="7">
        <v>16</v>
      </c>
      <c r="V221" s="7"/>
      <c r="W221" s="7">
        <v>4</v>
      </c>
      <c r="X221" s="10"/>
    </row>
    <row r="222" spans="1:24" ht="16.5" customHeight="1">
      <c r="A222" s="6" t="s">
        <v>351</v>
      </c>
      <c r="B222" s="7" t="s">
        <v>290</v>
      </c>
      <c r="C222" s="7" t="s">
        <v>44</v>
      </c>
      <c r="D222" s="7" t="s">
        <v>291</v>
      </c>
      <c r="E222" s="7">
        <v>5</v>
      </c>
      <c r="F222" s="7" t="s">
        <v>297</v>
      </c>
      <c r="G222" s="7" t="s">
        <v>293</v>
      </c>
      <c r="H222" s="7" t="s">
        <v>144</v>
      </c>
      <c r="I222" s="8">
        <v>4556</v>
      </c>
      <c r="J222" s="7">
        <v>65</v>
      </c>
      <c r="K222" s="9">
        <f t="shared" si="0"/>
        <v>1.4266900790166813E-2</v>
      </c>
      <c r="L222" s="7">
        <v>3</v>
      </c>
      <c r="M222" s="7"/>
      <c r="N222" s="7">
        <v>2</v>
      </c>
      <c r="O222" s="7"/>
      <c r="P222" s="7"/>
      <c r="Q222" s="7">
        <v>2</v>
      </c>
      <c r="R222" s="7"/>
      <c r="S222" s="7">
        <v>48</v>
      </c>
      <c r="T222" s="7"/>
      <c r="U222" s="7">
        <v>7</v>
      </c>
      <c r="V222" s="7">
        <v>8</v>
      </c>
      <c r="W222" s="7">
        <v>3</v>
      </c>
      <c r="X222" s="10"/>
    </row>
    <row r="223" spans="1:24" ht="16.5" customHeight="1">
      <c r="A223" s="6" t="s">
        <v>352</v>
      </c>
      <c r="B223" s="7" t="s">
        <v>290</v>
      </c>
      <c r="C223" s="7" t="s">
        <v>44</v>
      </c>
      <c r="D223" s="7" t="s">
        <v>291</v>
      </c>
      <c r="E223" s="7">
        <v>5</v>
      </c>
      <c r="F223" s="7" t="s">
        <v>297</v>
      </c>
      <c r="G223" s="7" t="s">
        <v>293</v>
      </c>
      <c r="H223" s="7" t="s">
        <v>144</v>
      </c>
      <c r="I223" s="8">
        <v>5016</v>
      </c>
      <c r="J223" s="7">
        <v>72</v>
      </c>
      <c r="K223" s="9">
        <f t="shared" si="0"/>
        <v>1.4354066985645933E-2</v>
      </c>
      <c r="L223" s="7"/>
      <c r="M223" s="7"/>
      <c r="N223" s="7">
        <v>15</v>
      </c>
      <c r="O223" s="7"/>
      <c r="P223" s="7"/>
      <c r="Q223" s="7">
        <v>1</v>
      </c>
      <c r="R223" s="7"/>
      <c r="S223" s="7">
        <v>55</v>
      </c>
      <c r="T223" s="7"/>
      <c r="U223" s="7"/>
      <c r="V223" s="7"/>
      <c r="W223" s="7">
        <v>1</v>
      </c>
      <c r="X223" s="10"/>
    </row>
    <row r="224" spans="1:24" ht="16.5" customHeight="1">
      <c r="A224" s="6" t="s">
        <v>353</v>
      </c>
      <c r="B224" s="7" t="s">
        <v>290</v>
      </c>
      <c r="C224" s="7" t="s">
        <v>44</v>
      </c>
      <c r="D224" s="7" t="s">
        <v>291</v>
      </c>
      <c r="E224" s="7">
        <v>5</v>
      </c>
      <c r="F224" s="7" t="s">
        <v>297</v>
      </c>
      <c r="G224" s="7" t="s">
        <v>293</v>
      </c>
      <c r="H224" s="7" t="s">
        <v>144</v>
      </c>
      <c r="I224" s="8">
        <v>5068</v>
      </c>
      <c r="J224" s="7">
        <v>201</v>
      </c>
      <c r="K224" s="9">
        <f t="shared" si="0"/>
        <v>3.9660615627466457E-2</v>
      </c>
      <c r="L224" s="7">
        <v>1</v>
      </c>
      <c r="M224" s="7"/>
      <c r="N224" s="7">
        <v>27</v>
      </c>
      <c r="O224" s="7"/>
      <c r="P224" s="7"/>
      <c r="Q224" s="7">
        <v>3</v>
      </c>
      <c r="R224" s="7"/>
      <c r="S224" s="7">
        <v>91</v>
      </c>
      <c r="T224" s="7"/>
      <c r="U224" s="7">
        <v>71</v>
      </c>
      <c r="V224" s="7"/>
      <c r="W224" s="7">
        <v>7</v>
      </c>
      <c r="X224" s="10">
        <v>1</v>
      </c>
    </row>
    <row r="225" spans="1:24" ht="16.5" customHeight="1">
      <c r="A225" s="6" t="s">
        <v>354</v>
      </c>
      <c r="B225" s="7" t="s">
        <v>290</v>
      </c>
      <c r="C225" s="7" t="s">
        <v>44</v>
      </c>
      <c r="D225" s="7" t="s">
        <v>291</v>
      </c>
      <c r="E225" s="7">
        <v>5</v>
      </c>
      <c r="F225" s="7" t="s">
        <v>297</v>
      </c>
      <c r="G225" s="7" t="s">
        <v>293</v>
      </c>
      <c r="H225" s="7" t="s">
        <v>144</v>
      </c>
      <c r="I225" s="8">
        <v>4900</v>
      </c>
      <c r="J225" s="7">
        <v>266</v>
      </c>
      <c r="K225" s="9">
        <f t="shared" si="0"/>
        <v>5.4285714285714284E-2</v>
      </c>
      <c r="L225" s="7"/>
      <c r="M225" s="7"/>
      <c r="N225" s="7">
        <v>29</v>
      </c>
      <c r="O225" s="7"/>
      <c r="P225" s="7"/>
      <c r="Q225" s="7">
        <v>13</v>
      </c>
      <c r="R225" s="7"/>
      <c r="S225" s="7">
        <v>63</v>
      </c>
      <c r="T225" s="7"/>
      <c r="U225" s="7">
        <v>125</v>
      </c>
      <c r="V225" s="7"/>
      <c r="W225" s="7">
        <v>35</v>
      </c>
      <c r="X225" s="10">
        <v>1</v>
      </c>
    </row>
    <row r="226" spans="1:24" ht="16.5" customHeight="1">
      <c r="A226" s="6" t="s">
        <v>355</v>
      </c>
      <c r="B226" s="7" t="s">
        <v>290</v>
      </c>
      <c r="C226" s="7" t="s">
        <v>44</v>
      </c>
      <c r="D226" s="7" t="s">
        <v>291</v>
      </c>
      <c r="E226" s="7">
        <v>5</v>
      </c>
      <c r="F226" s="7" t="s">
        <v>297</v>
      </c>
      <c r="G226" s="7" t="s">
        <v>293</v>
      </c>
      <c r="H226" s="7" t="s">
        <v>144</v>
      </c>
      <c r="I226" s="8">
        <v>4868</v>
      </c>
      <c r="J226" s="7">
        <v>193</v>
      </c>
      <c r="K226" s="9">
        <f t="shared" si="0"/>
        <v>3.9646672144617916E-2</v>
      </c>
      <c r="L226" s="7">
        <v>3</v>
      </c>
      <c r="M226" s="7"/>
      <c r="N226" s="7">
        <v>25</v>
      </c>
      <c r="O226" s="7"/>
      <c r="P226" s="7"/>
      <c r="Q226" s="7"/>
      <c r="R226" s="7">
        <v>2</v>
      </c>
      <c r="S226" s="7">
        <v>33</v>
      </c>
      <c r="T226" s="7"/>
      <c r="U226" s="7">
        <v>62</v>
      </c>
      <c r="V226" s="7"/>
      <c r="W226" s="7">
        <v>68</v>
      </c>
      <c r="X226" s="10"/>
    </row>
    <row r="227" spans="1:24" ht="16.5" customHeight="1">
      <c r="A227" s="6" t="s">
        <v>356</v>
      </c>
      <c r="B227" s="7" t="s">
        <v>290</v>
      </c>
      <c r="C227" s="7" t="s">
        <v>44</v>
      </c>
      <c r="D227" s="7" t="s">
        <v>291</v>
      </c>
      <c r="E227" s="7">
        <v>5</v>
      </c>
      <c r="F227" s="7" t="s">
        <v>297</v>
      </c>
      <c r="G227" s="7" t="s">
        <v>293</v>
      </c>
      <c r="H227" s="7" t="s">
        <v>144</v>
      </c>
      <c r="I227" s="8">
        <v>4756</v>
      </c>
      <c r="J227" s="7">
        <v>101</v>
      </c>
      <c r="K227" s="9">
        <f t="shared" si="0"/>
        <v>2.1236333052985702E-2</v>
      </c>
      <c r="L227" s="7">
        <v>1</v>
      </c>
      <c r="M227" s="7"/>
      <c r="N227" s="7">
        <v>1</v>
      </c>
      <c r="O227" s="7"/>
      <c r="P227" s="7"/>
      <c r="Q227" s="7"/>
      <c r="R227" s="7"/>
      <c r="S227" s="7">
        <v>68</v>
      </c>
      <c r="T227" s="7"/>
      <c r="U227" s="7">
        <v>12</v>
      </c>
      <c r="V227" s="7">
        <v>4</v>
      </c>
      <c r="W227" s="7">
        <v>19</v>
      </c>
      <c r="X227" s="10"/>
    </row>
    <row r="228" spans="1:24" ht="16.5" customHeight="1">
      <c r="A228" s="6" t="s">
        <v>357</v>
      </c>
      <c r="B228" s="7" t="s">
        <v>290</v>
      </c>
      <c r="C228" s="7" t="s">
        <v>44</v>
      </c>
      <c r="D228" s="7" t="s">
        <v>291</v>
      </c>
      <c r="E228" s="7">
        <v>5</v>
      </c>
      <c r="F228" s="7" t="s">
        <v>297</v>
      </c>
      <c r="G228" s="7" t="s">
        <v>293</v>
      </c>
      <c r="H228" s="7" t="s">
        <v>144</v>
      </c>
      <c r="I228" s="8">
        <v>5028</v>
      </c>
      <c r="J228" s="7">
        <v>45</v>
      </c>
      <c r="K228" s="9">
        <f t="shared" si="0"/>
        <v>8.9498806682577568E-3</v>
      </c>
      <c r="L228" s="7"/>
      <c r="M228" s="7"/>
      <c r="N228" s="7">
        <v>3</v>
      </c>
      <c r="O228" s="7"/>
      <c r="P228" s="7"/>
      <c r="Q228" s="7">
        <v>8</v>
      </c>
      <c r="R228" s="7"/>
      <c r="S228" s="7">
        <v>31</v>
      </c>
      <c r="T228" s="7"/>
      <c r="U228" s="7"/>
      <c r="V228" s="7">
        <v>8</v>
      </c>
      <c r="W228" s="7"/>
      <c r="X228" s="10">
        <v>3</v>
      </c>
    </row>
    <row r="229" spans="1:24" ht="16.5" customHeight="1">
      <c r="A229" s="6" t="s">
        <v>358</v>
      </c>
      <c r="B229" s="7" t="s">
        <v>290</v>
      </c>
      <c r="C229" s="7" t="s">
        <v>44</v>
      </c>
      <c r="D229" s="7" t="s">
        <v>291</v>
      </c>
      <c r="E229" s="7">
        <v>5</v>
      </c>
      <c r="F229" s="7" t="s">
        <v>297</v>
      </c>
      <c r="G229" s="7" t="s">
        <v>293</v>
      </c>
      <c r="H229" s="7" t="s">
        <v>144</v>
      </c>
      <c r="I229" s="8">
        <v>4920</v>
      </c>
      <c r="J229" s="7">
        <v>178</v>
      </c>
      <c r="K229" s="9">
        <f t="shared" si="0"/>
        <v>3.6178861788617886E-2</v>
      </c>
      <c r="L229" s="7"/>
      <c r="M229" s="7"/>
      <c r="N229" s="7">
        <v>14</v>
      </c>
      <c r="O229" s="7"/>
      <c r="P229" s="7"/>
      <c r="Q229" s="7"/>
      <c r="R229" s="7"/>
      <c r="S229" s="7">
        <v>32</v>
      </c>
      <c r="T229" s="7">
        <v>10</v>
      </c>
      <c r="U229" s="7">
        <v>52</v>
      </c>
      <c r="V229" s="7"/>
      <c r="W229" s="7">
        <v>60</v>
      </c>
      <c r="X229" s="10">
        <v>10</v>
      </c>
    </row>
    <row r="230" spans="1:24" ht="16.5" customHeight="1">
      <c r="A230" s="6" t="s">
        <v>359</v>
      </c>
      <c r="B230" s="7" t="s">
        <v>290</v>
      </c>
      <c r="C230" s="7" t="s">
        <v>44</v>
      </c>
      <c r="D230" s="7" t="s">
        <v>291</v>
      </c>
      <c r="E230" s="7">
        <v>5</v>
      </c>
      <c r="F230" s="7" t="s">
        <v>297</v>
      </c>
      <c r="G230" s="7" t="s">
        <v>293</v>
      </c>
      <c r="H230" s="7" t="s">
        <v>144</v>
      </c>
      <c r="I230" s="8">
        <v>4980</v>
      </c>
      <c r="J230" s="7">
        <v>128</v>
      </c>
      <c r="K230" s="9">
        <f t="shared" si="0"/>
        <v>2.5702811244979921E-2</v>
      </c>
      <c r="L230" s="7"/>
      <c r="M230" s="7"/>
      <c r="N230" s="7">
        <v>12</v>
      </c>
      <c r="O230" s="7"/>
      <c r="P230" s="7"/>
      <c r="Q230" s="7">
        <v>8</v>
      </c>
      <c r="R230" s="7"/>
      <c r="S230" s="7">
        <v>37</v>
      </c>
      <c r="T230" s="7"/>
      <c r="U230" s="7">
        <v>18</v>
      </c>
      <c r="V230" s="7"/>
      <c r="W230" s="7">
        <v>53</v>
      </c>
      <c r="X230" s="10"/>
    </row>
    <row r="231" spans="1:24" ht="16.5" customHeight="1">
      <c r="A231" s="6" t="s">
        <v>360</v>
      </c>
      <c r="B231" s="7" t="s">
        <v>290</v>
      </c>
      <c r="C231" s="7" t="s">
        <v>44</v>
      </c>
      <c r="D231" s="7" t="s">
        <v>291</v>
      </c>
      <c r="E231" s="7">
        <v>5</v>
      </c>
      <c r="F231" s="7" t="s">
        <v>297</v>
      </c>
      <c r="G231" s="7" t="s">
        <v>293</v>
      </c>
      <c r="H231" s="7" t="s">
        <v>144</v>
      </c>
      <c r="I231" s="8">
        <v>4968</v>
      </c>
      <c r="J231" s="7">
        <v>200</v>
      </c>
      <c r="K231" s="9">
        <f t="shared" si="0"/>
        <v>4.0257648953301126E-2</v>
      </c>
      <c r="L231" s="7">
        <v>1</v>
      </c>
      <c r="M231" s="7"/>
      <c r="N231" s="7">
        <v>15</v>
      </c>
      <c r="O231" s="7"/>
      <c r="P231" s="7"/>
      <c r="Q231" s="7"/>
      <c r="R231" s="7"/>
      <c r="S231" s="7">
        <v>45</v>
      </c>
      <c r="T231" s="7"/>
      <c r="U231" s="7">
        <v>57</v>
      </c>
      <c r="V231" s="7"/>
      <c r="W231" s="7">
        <v>73</v>
      </c>
      <c r="X231" s="10">
        <v>9</v>
      </c>
    </row>
    <row r="232" spans="1:24" ht="16.5" customHeight="1">
      <c r="A232" s="6" t="s">
        <v>361</v>
      </c>
      <c r="B232" s="7" t="s">
        <v>290</v>
      </c>
      <c r="C232" s="7" t="s">
        <v>44</v>
      </c>
      <c r="D232" s="7" t="s">
        <v>291</v>
      </c>
      <c r="E232" s="7">
        <v>5</v>
      </c>
      <c r="F232" s="7" t="s">
        <v>297</v>
      </c>
      <c r="G232" s="7" t="s">
        <v>293</v>
      </c>
      <c r="H232" s="7" t="s">
        <v>144</v>
      </c>
      <c r="I232" s="8">
        <v>4880</v>
      </c>
      <c r="J232" s="7">
        <v>93</v>
      </c>
      <c r="K232" s="9">
        <f t="shared" si="0"/>
        <v>1.9057377049180327E-2</v>
      </c>
      <c r="L232" s="7"/>
      <c r="M232" s="7">
        <v>1</v>
      </c>
      <c r="N232" s="7">
        <v>8</v>
      </c>
      <c r="O232" s="7"/>
      <c r="P232" s="7"/>
      <c r="Q232" s="7">
        <v>5</v>
      </c>
      <c r="R232" s="7"/>
      <c r="S232" s="7">
        <v>34</v>
      </c>
      <c r="T232" s="7"/>
      <c r="U232" s="7">
        <v>16</v>
      </c>
      <c r="V232" s="7">
        <v>4</v>
      </c>
      <c r="W232" s="7">
        <v>24</v>
      </c>
      <c r="X232" s="10">
        <v>5</v>
      </c>
    </row>
    <row r="233" spans="1:24" ht="16.5" customHeight="1">
      <c r="A233" s="6" t="s">
        <v>362</v>
      </c>
      <c r="B233" s="7" t="s">
        <v>290</v>
      </c>
      <c r="C233" s="7" t="s">
        <v>44</v>
      </c>
      <c r="D233" s="7" t="s">
        <v>291</v>
      </c>
      <c r="E233" s="7">
        <v>5</v>
      </c>
      <c r="F233" s="7" t="s">
        <v>297</v>
      </c>
      <c r="G233" s="7" t="s">
        <v>293</v>
      </c>
      <c r="H233" s="7" t="s">
        <v>144</v>
      </c>
      <c r="I233" s="8">
        <v>5048</v>
      </c>
      <c r="J233" s="7">
        <v>80</v>
      </c>
      <c r="K233" s="9">
        <f t="shared" si="0"/>
        <v>1.5847860538827259E-2</v>
      </c>
      <c r="L233" s="7">
        <v>9</v>
      </c>
      <c r="M233" s="7"/>
      <c r="N233" s="7">
        <v>16</v>
      </c>
      <c r="O233" s="7"/>
      <c r="P233" s="7"/>
      <c r="Q233" s="7">
        <v>6</v>
      </c>
      <c r="R233" s="7"/>
      <c r="S233" s="7">
        <v>29</v>
      </c>
      <c r="T233" s="7"/>
      <c r="U233" s="7">
        <v>17</v>
      </c>
      <c r="V233" s="7">
        <v>5</v>
      </c>
      <c r="W233" s="7">
        <v>3</v>
      </c>
      <c r="X233" s="10"/>
    </row>
    <row r="234" spans="1:24" ht="16.5" customHeight="1">
      <c r="A234" s="6" t="s">
        <v>363</v>
      </c>
      <c r="B234" s="7" t="s">
        <v>290</v>
      </c>
      <c r="C234" s="7" t="s">
        <v>44</v>
      </c>
      <c r="D234" s="7" t="s">
        <v>291</v>
      </c>
      <c r="E234" s="7">
        <v>5</v>
      </c>
      <c r="F234" s="7" t="s">
        <v>297</v>
      </c>
      <c r="G234" s="7" t="s">
        <v>293</v>
      </c>
      <c r="H234" s="7" t="s">
        <v>144</v>
      </c>
      <c r="I234" s="8">
        <v>5088</v>
      </c>
      <c r="J234" s="7">
        <v>100</v>
      </c>
      <c r="K234" s="9">
        <f t="shared" si="0"/>
        <v>1.9654088050314465E-2</v>
      </c>
      <c r="L234" s="7"/>
      <c r="M234" s="7"/>
      <c r="N234" s="7">
        <v>18</v>
      </c>
      <c r="O234" s="7"/>
      <c r="P234" s="7"/>
      <c r="Q234" s="7">
        <v>2</v>
      </c>
      <c r="R234" s="7"/>
      <c r="S234" s="7">
        <v>73</v>
      </c>
      <c r="T234" s="7"/>
      <c r="U234" s="7">
        <v>3</v>
      </c>
      <c r="V234" s="7"/>
      <c r="W234" s="7">
        <v>4</v>
      </c>
      <c r="X234" s="10"/>
    </row>
    <row r="235" spans="1:24" ht="16.5" customHeight="1">
      <c r="A235" s="6" t="s">
        <v>364</v>
      </c>
      <c r="B235" s="7" t="s">
        <v>290</v>
      </c>
      <c r="C235" s="7" t="s">
        <v>44</v>
      </c>
      <c r="D235" s="7" t="s">
        <v>291</v>
      </c>
      <c r="E235" s="7">
        <v>5</v>
      </c>
      <c r="F235" s="7" t="s">
        <v>297</v>
      </c>
      <c r="G235" s="7" t="s">
        <v>293</v>
      </c>
      <c r="H235" s="7" t="s">
        <v>144</v>
      </c>
      <c r="I235" s="8">
        <v>5100</v>
      </c>
      <c r="J235" s="7">
        <v>83</v>
      </c>
      <c r="K235" s="9">
        <f t="shared" si="0"/>
        <v>1.6274509803921568E-2</v>
      </c>
      <c r="L235" s="7"/>
      <c r="M235" s="7"/>
      <c r="N235" s="7">
        <v>13</v>
      </c>
      <c r="O235" s="7"/>
      <c r="P235" s="7"/>
      <c r="Q235" s="7">
        <v>2</v>
      </c>
      <c r="R235" s="7"/>
      <c r="S235" s="7">
        <v>54</v>
      </c>
      <c r="T235" s="7"/>
      <c r="U235" s="7">
        <v>11</v>
      </c>
      <c r="V235" s="7"/>
      <c r="W235" s="7">
        <v>3</v>
      </c>
      <c r="X235" s="10"/>
    </row>
    <row r="236" spans="1:24" ht="16.5" customHeight="1">
      <c r="A236" s="6" t="s">
        <v>365</v>
      </c>
      <c r="B236" s="7" t="s">
        <v>290</v>
      </c>
      <c r="C236" s="7" t="s">
        <v>44</v>
      </c>
      <c r="D236" s="7" t="s">
        <v>291</v>
      </c>
      <c r="E236" s="7">
        <v>5</v>
      </c>
      <c r="F236" s="7" t="s">
        <v>297</v>
      </c>
      <c r="G236" s="7" t="s">
        <v>293</v>
      </c>
      <c r="H236" s="7" t="s">
        <v>144</v>
      </c>
      <c r="I236" s="8">
        <v>5112</v>
      </c>
      <c r="J236" s="7">
        <v>94</v>
      </c>
      <c r="K236" s="9">
        <f t="shared" si="0"/>
        <v>1.8388106416275432E-2</v>
      </c>
      <c r="L236" s="7"/>
      <c r="M236" s="7"/>
      <c r="N236" s="7">
        <v>9</v>
      </c>
      <c r="O236" s="7"/>
      <c r="P236" s="7"/>
      <c r="Q236" s="7">
        <v>2</v>
      </c>
      <c r="R236" s="7"/>
      <c r="S236" s="7">
        <v>53</v>
      </c>
      <c r="T236" s="7"/>
      <c r="U236" s="7">
        <v>22</v>
      </c>
      <c r="V236" s="7"/>
      <c r="W236" s="7">
        <v>8</v>
      </c>
      <c r="X236" s="10"/>
    </row>
    <row r="237" spans="1:24" ht="16.5" customHeight="1">
      <c r="A237" s="6" t="s">
        <v>366</v>
      </c>
      <c r="B237" s="7" t="s">
        <v>290</v>
      </c>
      <c r="C237" s="7" t="s">
        <v>44</v>
      </c>
      <c r="D237" s="7" t="s">
        <v>291</v>
      </c>
      <c r="E237" s="7">
        <v>5</v>
      </c>
      <c r="F237" s="7" t="s">
        <v>297</v>
      </c>
      <c r="G237" s="7" t="s">
        <v>293</v>
      </c>
      <c r="H237" s="7" t="s">
        <v>144</v>
      </c>
      <c r="I237" s="8">
        <v>4952</v>
      </c>
      <c r="J237" s="7">
        <v>57</v>
      </c>
      <c r="K237" s="9">
        <f t="shared" si="0"/>
        <v>1.1510500807754443E-2</v>
      </c>
      <c r="L237" s="7"/>
      <c r="M237" s="7"/>
      <c r="N237" s="7">
        <v>24</v>
      </c>
      <c r="O237" s="7"/>
      <c r="P237" s="7"/>
      <c r="Q237" s="7"/>
      <c r="R237" s="7">
        <v>3</v>
      </c>
      <c r="S237" s="7">
        <v>24</v>
      </c>
      <c r="T237" s="7"/>
      <c r="U237" s="7"/>
      <c r="V237" s="7">
        <v>1</v>
      </c>
      <c r="W237" s="7">
        <v>5</v>
      </c>
      <c r="X237" s="10">
        <v>1</v>
      </c>
    </row>
    <row r="238" spans="1:24" ht="16.5" customHeight="1">
      <c r="A238" s="6" t="s">
        <v>367</v>
      </c>
      <c r="B238" s="7" t="s">
        <v>290</v>
      </c>
      <c r="C238" s="7" t="s">
        <v>44</v>
      </c>
      <c r="D238" s="7" t="s">
        <v>291</v>
      </c>
      <c r="E238" s="7">
        <v>5</v>
      </c>
      <c r="F238" s="7" t="s">
        <v>297</v>
      </c>
      <c r="G238" s="7" t="s">
        <v>293</v>
      </c>
      <c r="H238" s="7" t="s">
        <v>144</v>
      </c>
      <c r="I238" s="8">
        <v>5116</v>
      </c>
      <c r="J238" s="7">
        <v>73</v>
      </c>
      <c r="K238" s="9">
        <f t="shared" si="0"/>
        <v>1.4268960125097733E-2</v>
      </c>
      <c r="L238" s="7">
        <v>1</v>
      </c>
      <c r="M238" s="7"/>
      <c r="N238" s="7">
        <v>10</v>
      </c>
      <c r="O238" s="7"/>
      <c r="P238" s="7"/>
      <c r="Q238" s="7"/>
      <c r="R238" s="7"/>
      <c r="S238" s="7">
        <v>53</v>
      </c>
      <c r="T238" s="7"/>
      <c r="U238" s="7">
        <v>9</v>
      </c>
      <c r="V238" s="7">
        <v>10</v>
      </c>
      <c r="W238" s="7"/>
      <c r="X238" s="10"/>
    </row>
    <row r="239" spans="1:24" ht="16.5" customHeight="1">
      <c r="A239" s="6" t="s">
        <v>368</v>
      </c>
      <c r="B239" s="7" t="s">
        <v>290</v>
      </c>
      <c r="C239" s="7" t="s">
        <v>44</v>
      </c>
      <c r="D239" s="7" t="s">
        <v>291</v>
      </c>
      <c r="E239" s="7">
        <v>5</v>
      </c>
      <c r="F239" s="7" t="s">
        <v>297</v>
      </c>
      <c r="G239" s="7" t="s">
        <v>293</v>
      </c>
      <c r="H239" s="7" t="s">
        <v>144</v>
      </c>
      <c r="I239" s="8">
        <v>5192</v>
      </c>
      <c r="J239" s="7">
        <v>62</v>
      </c>
      <c r="K239" s="9">
        <f t="shared" si="0"/>
        <v>1.1941448382126348E-2</v>
      </c>
      <c r="L239" s="7"/>
      <c r="M239" s="7"/>
      <c r="N239" s="7">
        <v>9</v>
      </c>
      <c r="O239" s="7"/>
      <c r="P239" s="7"/>
      <c r="Q239" s="7">
        <v>3</v>
      </c>
      <c r="R239" s="7"/>
      <c r="S239" s="7">
        <v>26</v>
      </c>
      <c r="T239" s="7"/>
      <c r="U239" s="7">
        <v>23</v>
      </c>
      <c r="V239" s="7"/>
      <c r="W239" s="7">
        <v>1</v>
      </c>
      <c r="X239" s="10"/>
    </row>
    <row r="240" spans="1:24" ht="16.5" customHeight="1">
      <c r="A240" s="6" t="s">
        <v>369</v>
      </c>
      <c r="B240" s="7" t="s">
        <v>290</v>
      </c>
      <c r="C240" s="7" t="s">
        <v>44</v>
      </c>
      <c r="D240" s="7" t="s">
        <v>291</v>
      </c>
      <c r="E240" s="7">
        <v>5</v>
      </c>
      <c r="F240" s="7" t="s">
        <v>297</v>
      </c>
      <c r="G240" s="7" t="s">
        <v>293</v>
      </c>
      <c r="H240" s="7" t="s">
        <v>144</v>
      </c>
      <c r="I240" s="8">
        <v>5040</v>
      </c>
      <c r="J240" s="7">
        <v>99</v>
      </c>
      <c r="K240" s="9">
        <f t="shared" si="0"/>
        <v>1.9642857142857142E-2</v>
      </c>
      <c r="L240" s="7"/>
      <c r="M240" s="7"/>
      <c r="N240" s="7">
        <v>6</v>
      </c>
      <c r="O240" s="7"/>
      <c r="P240" s="7"/>
      <c r="Q240" s="7"/>
      <c r="R240" s="7"/>
      <c r="S240" s="7">
        <v>64</v>
      </c>
      <c r="T240" s="7"/>
      <c r="U240" s="7">
        <v>19</v>
      </c>
      <c r="V240" s="7"/>
      <c r="W240" s="7">
        <v>6</v>
      </c>
      <c r="X240" s="10">
        <v>4</v>
      </c>
    </row>
    <row r="241" spans="1:24" ht="16.5" customHeight="1">
      <c r="A241" s="6" t="s">
        <v>370</v>
      </c>
      <c r="B241" s="7" t="s">
        <v>290</v>
      </c>
      <c r="C241" s="7" t="s">
        <v>44</v>
      </c>
      <c r="D241" s="7" t="s">
        <v>291</v>
      </c>
      <c r="E241" s="7">
        <v>5</v>
      </c>
      <c r="F241" s="7" t="s">
        <v>297</v>
      </c>
      <c r="G241" s="7" t="s">
        <v>293</v>
      </c>
      <c r="H241" s="7" t="s">
        <v>144</v>
      </c>
      <c r="I241" s="8">
        <v>5000</v>
      </c>
      <c r="J241" s="7">
        <v>96</v>
      </c>
      <c r="K241" s="9">
        <f t="shared" si="0"/>
        <v>1.9199999999999998E-2</v>
      </c>
      <c r="L241" s="7">
        <v>2</v>
      </c>
      <c r="M241" s="7"/>
      <c r="N241" s="7">
        <v>16</v>
      </c>
      <c r="O241" s="7"/>
      <c r="P241" s="7"/>
      <c r="Q241" s="7">
        <v>5</v>
      </c>
      <c r="R241" s="7"/>
      <c r="S241" s="7">
        <v>54</v>
      </c>
      <c r="T241" s="7"/>
      <c r="U241" s="7">
        <v>17</v>
      </c>
      <c r="V241" s="7"/>
      <c r="W241" s="7">
        <v>2</v>
      </c>
      <c r="X241" s="10"/>
    </row>
    <row r="242" spans="1:24" ht="16.5" customHeight="1">
      <c r="A242" s="6" t="s">
        <v>371</v>
      </c>
      <c r="B242" s="7" t="s">
        <v>290</v>
      </c>
      <c r="C242" s="7" t="s">
        <v>44</v>
      </c>
      <c r="D242" s="7" t="s">
        <v>291</v>
      </c>
      <c r="E242" s="7">
        <v>5</v>
      </c>
      <c r="F242" s="7" t="s">
        <v>297</v>
      </c>
      <c r="G242" s="7" t="s">
        <v>293</v>
      </c>
      <c r="H242" s="7" t="s">
        <v>144</v>
      </c>
      <c r="I242" s="8">
        <v>5008</v>
      </c>
      <c r="J242" s="7">
        <v>150</v>
      </c>
      <c r="K242" s="9">
        <f t="shared" si="0"/>
        <v>2.9952076677316294E-2</v>
      </c>
      <c r="L242" s="7"/>
      <c r="M242" s="7"/>
      <c r="N242" s="7">
        <v>21</v>
      </c>
      <c r="O242" s="7"/>
      <c r="P242" s="7"/>
      <c r="Q242" s="7">
        <v>2</v>
      </c>
      <c r="R242" s="7"/>
      <c r="S242" s="7">
        <v>61</v>
      </c>
      <c r="T242" s="7"/>
      <c r="U242" s="7">
        <v>61</v>
      </c>
      <c r="V242" s="7"/>
      <c r="W242" s="7">
        <v>5</v>
      </c>
      <c r="X242" s="10"/>
    </row>
    <row r="243" spans="1:24" ht="16.5" customHeight="1">
      <c r="A243" s="6" t="s">
        <v>372</v>
      </c>
      <c r="B243" s="7" t="s">
        <v>290</v>
      </c>
      <c r="C243" s="7" t="s">
        <v>44</v>
      </c>
      <c r="D243" s="7" t="s">
        <v>291</v>
      </c>
      <c r="E243" s="7">
        <v>5</v>
      </c>
      <c r="F243" s="7" t="s">
        <v>297</v>
      </c>
      <c r="G243" s="7" t="s">
        <v>293</v>
      </c>
      <c r="H243" s="7" t="s">
        <v>144</v>
      </c>
      <c r="I243" s="8">
        <v>4748</v>
      </c>
      <c r="J243" s="7">
        <v>119</v>
      </c>
      <c r="K243" s="9">
        <f t="shared" si="0"/>
        <v>2.5063184498736311E-2</v>
      </c>
      <c r="L243" s="7">
        <v>5</v>
      </c>
      <c r="M243" s="7"/>
      <c r="N243" s="7">
        <v>15</v>
      </c>
      <c r="O243" s="7"/>
      <c r="P243" s="7"/>
      <c r="Q243" s="7">
        <v>3</v>
      </c>
      <c r="R243" s="7">
        <v>16</v>
      </c>
      <c r="S243" s="7">
        <v>46</v>
      </c>
      <c r="T243" s="7"/>
      <c r="U243" s="7">
        <v>14</v>
      </c>
      <c r="V243" s="7">
        <v>12</v>
      </c>
      <c r="W243" s="7">
        <v>20</v>
      </c>
      <c r="X243" s="10"/>
    </row>
    <row r="244" spans="1:24" ht="16.5" customHeight="1">
      <c r="A244" s="6" t="s">
        <v>373</v>
      </c>
      <c r="B244" s="7" t="s">
        <v>290</v>
      </c>
      <c r="C244" s="7" t="s">
        <v>44</v>
      </c>
      <c r="D244" s="7" t="s">
        <v>291</v>
      </c>
      <c r="E244" s="7">
        <v>5</v>
      </c>
      <c r="F244" s="7" t="s">
        <v>297</v>
      </c>
      <c r="G244" s="7" t="s">
        <v>293</v>
      </c>
      <c r="H244" s="7" t="s">
        <v>144</v>
      </c>
      <c r="I244" s="8">
        <v>4816</v>
      </c>
      <c r="J244" s="7">
        <v>60</v>
      </c>
      <c r="K244" s="9">
        <f t="shared" si="0"/>
        <v>1.2458471760797342E-2</v>
      </c>
      <c r="L244" s="7"/>
      <c r="M244" s="7"/>
      <c r="N244" s="7">
        <v>21</v>
      </c>
      <c r="O244" s="7"/>
      <c r="P244" s="7"/>
      <c r="Q244" s="7">
        <v>4</v>
      </c>
      <c r="R244" s="7"/>
      <c r="S244" s="7">
        <v>32</v>
      </c>
      <c r="T244" s="7"/>
      <c r="U244" s="7">
        <v>3</v>
      </c>
      <c r="V244" s="7">
        <v>2</v>
      </c>
      <c r="W244" s="7"/>
      <c r="X244" s="10"/>
    </row>
    <row r="245" spans="1:24" ht="16.5" customHeight="1">
      <c r="A245" s="6" t="s">
        <v>374</v>
      </c>
      <c r="B245" s="7" t="s">
        <v>290</v>
      </c>
      <c r="C245" s="7" t="s">
        <v>44</v>
      </c>
      <c r="D245" s="7" t="s">
        <v>291</v>
      </c>
      <c r="E245" s="7">
        <v>5</v>
      </c>
      <c r="F245" s="7" t="s">
        <v>297</v>
      </c>
      <c r="G245" s="7" t="s">
        <v>293</v>
      </c>
      <c r="H245" s="7" t="s">
        <v>144</v>
      </c>
      <c r="I245" s="8">
        <v>4532</v>
      </c>
      <c r="J245" s="7">
        <v>96</v>
      </c>
      <c r="K245" s="9">
        <f t="shared" si="0"/>
        <v>2.1182700794351281E-2</v>
      </c>
      <c r="L245" s="7"/>
      <c r="M245" s="7"/>
      <c r="N245" s="7">
        <v>9</v>
      </c>
      <c r="O245" s="7"/>
      <c r="P245" s="7"/>
      <c r="Q245" s="7">
        <v>4</v>
      </c>
      <c r="R245" s="7"/>
      <c r="S245" s="7">
        <v>82</v>
      </c>
      <c r="T245" s="7"/>
      <c r="U245" s="7"/>
      <c r="V245" s="7"/>
      <c r="W245" s="7">
        <v>1</v>
      </c>
      <c r="X245" s="10"/>
    </row>
    <row r="246" spans="1:24" ht="16.5" customHeight="1">
      <c r="A246" s="6" t="s">
        <v>277</v>
      </c>
      <c r="B246" s="7" t="s">
        <v>290</v>
      </c>
      <c r="C246" s="7" t="s">
        <v>44</v>
      </c>
      <c r="D246" s="7" t="s">
        <v>291</v>
      </c>
      <c r="E246" s="7">
        <v>5</v>
      </c>
      <c r="F246" s="7" t="s">
        <v>297</v>
      </c>
      <c r="G246" s="7" t="s">
        <v>293</v>
      </c>
      <c r="H246" s="7" t="s">
        <v>144</v>
      </c>
      <c r="I246" s="8">
        <v>4796</v>
      </c>
      <c r="J246" s="7">
        <v>135</v>
      </c>
      <c r="K246" s="9">
        <f t="shared" si="0"/>
        <v>2.8148457047539616E-2</v>
      </c>
      <c r="L246" s="7"/>
      <c r="M246" s="7"/>
      <c r="N246" s="7">
        <v>16</v>
      </c>
      <c r="O246" s="7"/>
      <c r="P246" s="7"/>
      <c r="Q246" s="7">
        <v>2</v>
      </c>
      <c r="R246" s="7">
        <v>21</v>
      </c>
      <c r="S246" s="7">
        <v>76</v>
      </c>
      <c r="T246" s="7"/>
      <c r="U246" s="7"/>
      <c r="V246" s="7"/>
      <c r="W246" s="7">
        <v>20</v>
      </c>
      <c r="X246" s="10"/>
    </row>
    <row r="247" spans="1:24" ht="16.5" customHeight="1">
      <c r="A247" s="11" t="s">
        <v>282</v>
      </c>
      <c r="B247" s="12" t="s">
        <v>290</v>
      </c>
      <c r="C247" s="12" t="s">
        <v>44</v>
      </c>
      <c r="D247" s="12" t="s">
        <v>291</v>
      </c>
      <c r="E247" s="12">
        <v>5</v>
      </c>
      <c r="F247" s="12" t="s">
        <v>297</v>
      </c>
      <c r="G247" s="12" t="s">
        <v>293</v>
      </c>
      <c r="H247" s="7" t="s">
        <v>144</v>
      </c>
      <c r="I247" s="13">
        <v>4780</v>
      </c>
      <c r="J247" s="12">
        <v>153</v>
      </c>
      <c r="K247" s="14">
        <f t="shared" si="0"/>
        <v>3.2008368200836822E-2</v>
      </c>
      <c r="L247" s="12"/>
      <c r="M247" s="12"/>
      <c r="N247" s="12">
        <v>13</v>
      </c>
      <c r="O247" s="12"/>
      <c r="P247" s="12"/>
      <c r="Q247" s="12"/>
      <c r="R247" s="12">
        <v>9</v>
      </c>
      <c r="S247" s="12">
        <v>51</v>
      </c>
      <c r="T247" s="12"/>
      <c r="U247" s="12">
        <v>11</v>
      </c>
      <c r="V247" s="12"/>
      <c r="W247" s="12">
        <v>69</v>
      </c>
      <c r="X247" s="15"/>
    </row>
    <row r="248" spans="1:24" ht="16.5" customHeight="1">
      <c r="A248" s="16">
        <v>2021.05</v>
      </c>
      <c r="B248" s="2"/>
      <c r="C248" s="2"/>
      <c r="D248" s="2"/>
      <c r="E248" s="2"/>
      <c r="F248" s="2"/>
      <c r="G248" s="2"/>
      <c r="H248" s="2"/>
      <c r="I248" s="22">
        <f t="shared" ref="I248:J248" si="1">SUM(I2:I3)</f>
        <v>7548</v>
      </c>
      <c r="J248" s="2">
        <f t="shared" si="1"/>
        <v>405</v>
      </c>
      <c r="K248" s="17">
        <f t="shared" si="0"/>
        <v>5.3656597774244835E-2</v>
      </c>
    </row>
    <row r="249" spans="1:24" ht="16.5" customHeight="1">
      <c r="A249" s="18">
        <v>2021.06</v>
      </c>
      <c r="B249" s="7"/>
      <c r="C249" s="7"/>
      <c r="D249" s="7"/>
      <c r="E249" s="7"/>
      <c r="F249" s="7"/>
      <c r="G249" s="7"/>
      <c r="H249" s="7"/>
      <c r="I249" s="7">
        <f t="shared" ref="I249:J249" si="2">SUBTOTAL(9,I4:I20)</f>
        <v>63060</v>
      </c>
      <c r="J249" s="7">
        <f t="shared" si="2"/>
        <v>2767</v>
      </c>
      <c r="K249" s="19">
        <f t="shared" si="0"/>
        <v>4.3878845543926417E-2</v>
      </c>
    </row>
    <row r="250" spans="1:24" ht="16.5" customHeight="1">
      <c r="A250" s="18">
        <v>2021.07</v>
      </c>
      <c r="B250" s="7"/>
      <c r="C250" s="7"/>
      <c r="D250" s="7"/>
      <c r="E250" s="7"/>
      <c r="F250" s="7"/>
      <c r="G250" s="7"/>
      <c r="H250" s="7"/>
      <c r="I250" s="7">
        <f t="shared" ref="I250:J250" si="3">SUBTOTAL(9,I21:I43)</f>
        <v>86470</v>
      </c>
      <c r="J250" s="7">
        <f t="shared" si="3"/>
        <v>2599</v>
      </c>
      <c r="K250" s="19">
        <f t="shared" si="0"/>
        <v>3.0056667052156816E-2</v>
      </c>
    </row>
    <row r="251" spans="1:24" ht="16.5" customHeight="1">
      <c r="A251" s="18">
        <v>2021.08</v>
      </c>
      <c r="B251" s="7"/>
      <c r="C251" s="7"/>
      <c r="D251" s="7"/>
      <c r="E251" s="7"/>
      <c r="F251" s="7"/>
      <c r="G251" s="7"/>
      <c r="H251" s="7"/>
      <c r="I251" s="7">
        <f t="shared" ref="I251:J251" si="4">SUBTOTAL(9,I44:I61)</f>
        <v>82548</v>
      </c>
      <c r="J251" s="7">
        <f t="shared" si="4"/>
        <v>3691</v>
      </c>
      <c r="K251" s="19">
        <f t="shared" si="0"/>
        <v>4.471337888258952E-2</v>
      </c>
    </row>
    <row r="252" spans="1:24" ht="16.5" customHeight="1">
      <c r="A252" s="18">
        <v>2021.09</v>
      </c>
      <c r="B252" s="7"/>
      <c r="C252" s="7"/>
      <c r="D252" s="7"/>
      <c r="E252" s="7"/>
      <c r="F252" s="7"/>
      <c r="G252" s="7"/>
      <c r="H252" s="7"/>
      <c r="I252" s="7">
        <f t="shared" ref="I252:J252" si="5">SUBTOTAL(9,I62:I86)</f>
        <v>68614</v>
      </c>
      <c r="J252" s="7">
        <f t="shared" si="5"/>
        <v>2844</v>
      </c>
      <c r="K252" s="19">
        <f t="shared" si="0"/>
        <v>4.1449266913457898E-2</v>
      </c>
    </row>
    <row r="253" spans="1:24" ht="16.5" customHeight="1">
      <c r="A253" s="18" t="s">
        <v>283</v>
      </c>
      <c r="B253" s="7"/>
      <c r="C253" s="7"/>
      <c r="D253" s="7"/>
      <c r="E253" s="7"/>
      <c r="F253" s="7"/>
      <c r="G253" s="7"/>
      <c r="H253" s="7"/>
      <c r="I253" s="7">
        <f t="shared" ref="I253:J253" si="6">SUBTOTAL(9,I87:I110)</f>
        <v>109173</v>
      </c>
      <c r="J253" s="7">
        <f t="shared" si="6"/>
        <v>5085</v>
      </c>
      <c r="K253" s="19">
        <f t="shared" si="0"/>
        <v>4.6577450468522436E-2</v>
      </c>
    </row>
    <row r="254" spans="1:24" ht="16.5" customHeight="1">
      <c r="A254" s="18" t="s">
        <v>284</v>
      </c>
      <c r="B254" s="7"/>
      <c r="C254" s="7"/>
      <c r="D254" s="7"/>
      <c r="E254" s="7"/>
      <c r="F254" s="7"/>
      <c r="G254" s="7"/>
      <c r="H254" s="7"/>
      <c r="I254" s="7">
        <f t="shared" ref="I254:J254" si="7">SUBTOTAL(9,I111:I133)</f>
        <v>115068</v>
      </c>
      <c r="J254" s="7">
        <f t="shared" si="7"/>
        <v>2749</v>
      </c>
      <c r="K254" s="19">
        <f t="shared" si="0"/>
        <v>2.3890221434282339E-2</v>
      </c>
    </row>
    <row r="255" spans="1:24" ht="16.5" customHeight="1">
      <c r="A255" s="18" t="s">
        <v>285</v>
      </c>
      <c r="B255" s="7"/>
      <c r="C255" s="7"/>
      <c r="D255" s="7"/>
      <c r="E255" s="7"/>
      <c r="F255" s="7"/>
      <c r="G255" s="7"/>
      <c r="H255" s="7"/>
      <c r="I255" s="7">
        <f t="shared" ref="I255:J255" si="8">SUBTOTAL(9,I134:I158)</f>
        <v>90222</v>
      </c>
      <c r="J255" s="7">
        <f t="shared" si="8"/>
        <v>2092</v>
      </c>
      <c r="K255" s="19">
        <f t="shared" si="0"/>
        <v>2.3187249229677905E-2</v>
      </c>
    </row>
    <row r="256" spans="1:24" ht="16.5" customHeight="1">
      <c r="A256" s="18" t="s">
        <v>286</v>
      </c>
      <c r="B256" s="7"/>
      <c r="C256" s="7"/>
      <c r="D256" s="7"/>
      <c r="E256" s="7"/>
      <c r="F256" s="7"/>
      <c r="G256" s="7"/>
      <c r="H256" s="7"/>
      <c r="I256" s="7">
        <f t="shared" ref="I256:J256" si="9">SUBTOTAL(9,I159:I188)</f>
        <v>90772</v>
      </c>
      <c r="J256" s="7">
        <f t="shared" si="9"/>
        <v>2688</v>
      </c>
      <c r="K256" s="19">
        <f t="shared" si="0"/>
        <v>2.9612655885074692E-2</v>
      </c>
    </row>
    <row r="257" spans="1:11" ht="16.5" customHeight="1">
      <c r="A257" s="18" t="s">
        <v>287</v>
      </c>
      <c r="B257" s="7"/>
      <c r="C257" s="7"/>
      <c r="D257" s="7"/>
      <c r="E257" s="7"/>
      <c r="F257" s="7"/>
      <c r="G257" s="7"/>
      <c r="H257" s="7"/>
      <c r="I257" s="7">
        <f t="shared" ref="I257:J257" si="10">SUBTOTAL(9,I189:I207)</f>
        <v>91018</v>
      </c>
      <c r="J257" s="7">
        <f t="shared" si="10"/>
        <v>1185</v>
      </c>
      <c r="K257" s="19">
        <f t="shared" si="0"/>
        <v>1.3019402755498913E-2</v>
      </c>
    </row>
    <row r="258" spans="1:11" ht="16.5" customHeight="1">
      <c r="A258" s="18" t="s">
        <v>288</v>
      </c>
      <c r="B258" s="7"/>
      <c r="C258" s="7"/>
      <c r="D258" s="7"/>
      <c r="E258" s="7"/>
      <c r="F258" s="7"/>
      <c r="G258" s="7"/>
      <c r="H258" s="7"/>
      <c r="I258" s="7">
        <f t="shared" ref="I258:J258" si="11">SUBTOTAL(9,I208:I226)</f>
        <v>94744</v>
      </c>
      <c r="J258" s="7">
        <f t="shared" si="11"/>
        <v>1804</v>
      </c>
      <c r="K258" s="19">
        <f t="shared" si="0"/>
        <v>1.9040783585240226E-2</v>
      </c>
    </row>
    <row r="259" spans="1:11" ht="16.5" customHeight="1">
      <c r="A259" s="20" t="s">
        <v>289</v>
      </c>
      <c r="B259" s="12"/>
      <c r="C259" s="12"/>
      <c r="D259" s="12"/>
      <c r="E259" s="12"/>
      <c r="F259" s="12"/>
      <c r="G259" s="12"/>
      <c r="H259" s="12"/>
      <c r="I259" s="12">
        <f t="shared" ref="I259:J259" si="12">SUBTOTAL(9,I227:I247)</f>
        <v>103860</v>
      </c>
      <c r="J259" s="12">
        <f t="shared" si="12"/>
        <v>2202</v>
      </c>
      <c r="K259" s="21">
        <f t="shared" si="0"/>
        <v>2.1201617562102832E-2</v>
      </c>
    </row>
    <row r="260" spans="1:11" ht="16.5" customHeight="1"/>
    <row r="261" spans="1:11" ht="16.5" customHeight="1"/>
    <row r="262" spans="1:11" ht="16.5" customHeight="1"/>
    <row r="263" spans="1:11" ht="16.5" customHeight="1"/>
    <row r="264" spans="1:11" ht="16.5" customHeight="1"/>
    <row r="265" spans="1:11" ht="16.5" customHeight="1"/>
    <row r="266" spans="1:11" ht="16.5" customHeight="1"/>
    <row r="267" spans="1:11" ht="16.5" customHeight="1"/>
    <row r="268" spans="1:11" ht="16.5" customHeight="1"/>
    <row r="269" spans="1:11" ht="16.5" customHeight="1"/>
    <row r="270" spans="1:11" ht="16.5" customHeight="1"/>
    <row r="271" spans="1:11" ht="16.5" customHeight="1"/>
    <row r="272" spans="1:11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</sheetData>
  <autoFilter ref="A1:BI258"/>
  <phoneticPr fontId="3" type="noConversion"/>
  <pageMargins left="0.75" right="0.75" top="1" bottom="1" header="0" footer="0"/>
  <pageSetup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994"/>
  <sheetViews>
    <sheetView tabSelected="1" workbookViewId="0">
      <selection activeCell="F11" sqref="F11"/>
    </sheetView>
  </sheetViews>
  <sheetFormatPr defaultColWidth="14.44140625" defaultRowHeight="15" customHeight="1"/>
  <cols>
    <col min="1" max="1" width="10.33203125" customWidth="1"/>
    <col min="2" max="2" width="11.109375" customWidth="1"/>
    <col min="3" max="3" width="21.44140625" customWidth="1"/>
    <col min="4" max="4" width="16.6640625" customWidth="1"/>
    <col min="5" max="5" width="5.33203125" customWidth="1"/>
    <col min="6" max="6" width="17.6640625" customWidth="1"/>
    <col min="7" max="7" width="40.5546875" customWidth="1"/>
    <col min="8" max="8" width="21.5546875" customWidth="1"/>
    <col min="9" max="9" width="10.33203125" customWidth="1"/>
    <col min="10" max="10" width="8.6640625" customWidth="1"/>
    <col min="11" max="11" width="10.33203125" customWidth="1"/>
    <col min="12" max="12" width="6.88671875" customWidth="1"/>
    <col min="13" max="13" width="5.88671875" customWidth="1"/>
    <col min="14" max="15" width="6.88671875" customWidth="1"/>
    <col min="16" max="16" width="5.33203125" customWidth="1"/>
    <col min="17" max="17" width="6.88671875" customWidth="1"/>
    <col min="18" max="18" width="7.44140625" customWidth="1"/>
    <col min="19" max="19" width="6.88671875" customWidth="1"/>
    <col min="20" max="20" width="5.88671875" customWidth="1"/>
    <col min="21" max="23" width="6.88671875" customWidth="1"/>
    <col min="24" max="24" width="6.44140625" customWidth="1"/>
    <col min="25" max="51" width="2.33203125" customWidth="1"/>
    <col min="52" max="61" width="2.44140625" customWidth="1"/>
  </cols>
  <sheetData>
    <row r="1" spans="1:61" ht="16.5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3" t="s">
        <v>10</v>
      </c>
      <c r="L1" s="2" t="s">
        <v>11</v>
      </c>
      <c r="M1" s="2" t="s">
        <v>12</v>
      </c>
      <c r="N1" s="2" t="s">
        <v>13</v>
      </c>
      <c r="O1" s="2" t="s">
        <v>14</v>
      </c>
      <c r="P1" s="2" t="s">
        <v>15</v>
      </c>
      <c r="Q1" s="2" t="s">
        <v>16</v>
      </c>
      <c r="R1" s="2" t="s">
        <v>17</v>
      </c>
      <c r="S1" s="2" t="s">
        <v>18</v>
      </c>
      <c r="T1" s="2" t="s">
        <v>19</v>
      </c>
      <c r="U1" s="2" t="s">
        <v>20</v>
      </c>
      <c r="V1" s="2" t="s">
        <v>21</v>
      </c>
      <c r="W1" s="2" t="s">
        <v>22</v>
      </c>
      <c r="X1" s="4" t="s">
        <v>23</v>
      </c>
      <c r="Y1" s="5" t="s">
        <v>24</v>
      </c>
      <c r="Z1" s="5" t="s">
        <v>24</v>
      </c>
      <c r="AA1" s="5" t="s">
        <v>24</v>
      </c>
      <c r="AB1" s="5" t="s">
        <v>24</v>
      </c>
      <c r="AC1" s="5" t="s">
        <v>24</v>
      </c>
      <c r="AD1" s="5" t="s">
        <v>24</v>
      </c>
      <c r="AE1" s="5" t="s">
        <v>24</v>
      </c>
      <c r="AF1" s="5" t="s">
        <v>24</v>
      </c>
      <c r="AG1" s="5" t="s">
        <v>24</v>
      </c>
      <c r="AH1" s="5" t="s">
        <v>24</v>
      </c>
      <c r="AI1" s="5" t="s">
        <v>24</v>
      </c>
      <c r="AJ1" s="5" t="s">
        <v>24</v>
      </c>
      <c r="AK1" s="5" t="s">
        <v>24</v>
      </c>
      <c r="AL1" s="5" t="s">
        <v>24</v>
      </c>
      <c r="AM1" s="5" t="s">
        <v>24</v>
      </c>
      <c r="AN1" s="5" t="s">
        <v>24</v>
      </c>
      <c r="AO1" s="5" t="s">
        <v>24</v>
      </c>
      <c r="AP1" s="5" t="s">
        <v>24</v>
      </c>
      <c r="AQ1" s="5" t="s">
        <v>24</v>
      </c>
      <c r="AR1" s="5" t="s">
        <v>24</v>
      </c>
      <c r="AS1" s="5" t="s">
        <v>24</v>
      </c>
      <c r="AT1" s="5" t="s">
        <v>24</v>
      </c>
      <c r="AU1" s="5" t="s">
        <v>24</v>
      </c>
      <c r="AV1" s="5" t="s">
        <v>24</v>
      </c>
      <c r="AW1" s="5" t="s">
        <v>24</v>
      </c>
      <c r="AX1" s="5" t="s">
        <v>24</v>
      </c>
      <c r="AY1" s="5" t="s">
        <v>24</v>
      </c>
      <c r="AZ1" s="5" t="s">
        <v>24</v>
      </c>
      <c r="BA1" s="5" t="s">
        <v>24</v>
      </c>
      <c r="BB1" s="5" t="s">
        <v>24</v>
      </c>
      <c r="BC1" s="5" t="s">
        <v>24</v>
      </c>
      <c r="BD1" s="5" t="s">
        <v>24</v>
      </c>
      <c r="BE1" s="5" t="s">
        <v>24</v>
      </c>
      <c r="BF1" s="5" t="s">
        <v>24</v>
      </c>
      <c r="BG1" s="5" t="s">
        <v>24</v>
      </c>
      <c r="BH1" s="5" t="s">
        <v>24</v>
      </c>
      <c r="BI1" s="5" t="s">
        <v>24</v>
      </c>
    </row>
    <row r="2" spans="1:61" ht="16.5" customHeight="1">
      <c r="A2" s="6" t="s">
        <v>25</v>
      </c>
      <c r="B2" s="7" t="s">
        <v>375</v>
      </c>
      <c r="C2" s="7" t="s">
        <v>376</v>
      </c>
      <c r="D2" s="7" t="s">
        <v>377</v>
      </c>
      <c r="E2" s="7">
        <v>1</v>
      </c>
      <c r="F2" s="7" t="s">
        <v>377</v>
      </c>
      <c r="G2" s="7" t="s">
        <v>378</v>
      </c>
      <c r="H2" s="7" t="s">
        <v>144</v>
      </c>
      <c r="I2" s="7">
        <v>721</v>
      </c>
      <c r="J2" s="7">
        <v>1</v>
      </c>
      <c r="K2" s="9">
        <f t="shared" ref="K2:K258" si="0">J2/I2</f>
        <v>1.3869625520110957E-3</v>
      </c>
      <c r="L2" s="7"/>
      <c r="M2" s="7"/>
      <c r="N2" s="7"/>
      <c r="O2" s="7"/>
      <c r="P2" s="7"/>
      <c r="Q2" s="7"/>
      <c r="R2" s="7"/>
      <c r="S2" s="7"/>
      <c r="T2" s="7"/>
      <c r="U2" s="7">
        <v>1</v>
      </c>
      <c r="V2" s="7"/>
      <c r="W2" s="7"/>
      <c r="X2" s="10"/>
    </row>
    <row r="3" spans="1:61" ht="16.5" customHeight="1">
      <c r="A3" s="6" t="s">
        <v>25</v>
      </c>
      <c r="B3" s="7" t="s">
        <v>375</v>
      </c>
      <c r="C3" s="7" t="s">
        <v>376</v>
      </c>
      <c r="D3" s="7" t="s">
        <v>377</v>
      </c>
      <c r="E3" s="7">
        <v>4</v>
      </c>
      <c r="F3" s="7" t="s">
        <v>377</v>
      </c>
      <c r="G3" s="7" t="s">
        <v>378</v>
      </c>
      <c r="H3" s="7" t="s">
        <v>144</v>
      </c>
      <c r="I3" s="7">
        <v>699</v>
      </c>
      <c r="J3" s="7">
        <v>13</v>
      </c>
      <c r="K3" s="9">
        <f t="shared" si="0"/>
        <v>1.8597997138769671E-2</v>
      </c>
      <c r="L3" s="7"/>
      <c r="M3" s="7"/>
      <c r="N3" s="7"/>
      <c r="O3" s="7"/>
      <c r="P3" s="7"/>
      <c r="Q3" s="7"/>
      <c r="R3" s="7"/>
      <c r="S3" s="7"/>
      <c r="T3" s="7"/>
      <c r="U3" s="7">
        <v>6</v>
      </c>
      <c r="V3" s="7"/>
      <c r="W3" s="7">
        <v>7</v>
      </c>
      <c r="X3" s="10"/>
    </row>
    <row r="4" spans="1:61" ht="16.5" customHeight="1">
      <c r="A4" s="6" t="s">
        <v>31</v>
      </c>
      <c r="B4" s="7" t="s">
        <v>375</v>
      </c>
      <c r="C4" s="7" t="s">
        <v>376</v>
      </c>
      <c r="D4" s="7" t="s">
        <v>377</v>
      </c>
      <c r="E4" s="7">
        <v>1</v>
      </c>
      <c r="F4" s="7" t="s">
        <v>377</v>
      </c>
      <c r="G4" s="7" t="s">
        <v>378</v>
      </c>
      <c r="H4" s="7" t="s">
        <v>144</v>
      </c>
      <c r="I4" s="8">
        <v>1408</v>
      </c>
      <c r="J4" s="7">
        <v>1</v>
      </c>
      <c r="K4" s="9">
        <f t="shared" si="0"/>
        <v>7.1022727272727275E-4</v>
      </c>
      <c r="L4" s="7"/>
      <c r="M4" s="7"/>
      <c r="N4" s="7"/>
      <c r="O4" s="7"/>
      <c r="P4" s="7"/>
      <c r="Q4" s="7">
        <v>1</v>
      </c>
      <c r="R4" s="7"/>
      <c r="S4" s="7"/>
      <c r="T4" s="7"/>
      <c r="U4" s="7"/>
      <c r="V4" s="7"/>
      <c r="W4" s="7"/>
      <c r="X4" s="10"/>
    </row>
    <row r="5" spans="1:61" ht="16.5" customHeight="1">
      <c r="A5" s="6" t="s">
        <v>379</v>
      </c>
      <c r="B5" s="7" t="s">
        <v>375</v>
      </c>
      <c r="C5" s="7" t="s">
        <v>376</v>
      </c>
      <c r="D5" s="7" t="s">
        <v>377</v>
      </c>
      <c r="E5" s="7">
        <v>1</v>
      </c>
      <c r="F5" s="7" t="s">
        <v>377</v>
      </c>
      <c r="G5" s="7" t="s">
        <v>378</v>
      </c>
      <c r="H5" s="7" t="s">
        <v>144</v>
      </c>
      <c r="I5" s="8">
        <v>1435</v>
      </c>
      <c r="J5" s="7">
        <v>6</v>
      </c>
      <c r="K5" s="9">
        <f t="shared" si="0"/>
        <v>4.181184668989547E-3</v>
      </c>
      <c r="L5" s="7"/>
      <c r="M5" s="7"/>
      <c r="N5" s="7">
        <v>2</v>
      </c>
      <c r="O5" s="7"/>
      <c r="P5" s="7"/>
      <c r="Q5" s="7">
        <v>1</v>
      </c>
      <c r="R5" s="7"/>
      <c r="S5" s="7"/>
      <c r="T5" s="7"/>
      <c r="U5" s="7">
        <v>3</v>
      </c>
      <c r="V5" s="7"/>
      <c r="W5" s="7"/>
      <c r="X5" s="10"/>
    </row>
    <row r="6" spans="1:61" ht="16.5" customHeight="1">
      <c r="A6" s="6" t="s">
        <v>32</v>
      </c>
      <c r="B6" s="7" t="s">
        <v>375</v>
      </c>
      <c r="C6" s="7" t="s">
        <v>376</v>
      </c>
      <c r="D6" s="7" t="s">
        <v>377</v>
      </c>
      <c r="E6" s="7">
        <v>1</v>
      </c>
      <c r="F6" s="7" t="s">
        <v>377</v>
      </c>
      <c r="G6" s="7" t="s">
        <v>378</v>
      </c>
      <c r="H6" s="7" t="s">
        <v>144</v>
      </c>
      <c r="I6" s="8">
        <v>1426</v>
      </c>
      <c r="J6" s="7">
        <v>7</v>
      </c>
      <c r="K6" s="9">
        <f t="shared" si="0"/>
        <v>4.9088359046283309E-3</v>
      </c>
      <c r="L6" s="7">
        <v>2</v>
      </c>
      <c r="M6" s="7"/>
      <c r="N6" s="7">
        <v>2</v>
      </c>
      <c r="O6" s="7"/>
      <c r="P6" s="7"/>
      <c r="Q6" s="7">
        <v>1</v>
      </c>
      <c r="R6" s="7"/>
      <c r="S6" s="7">
        <v>1</v>
      </c>
      <c r="T6" s="7"/>
      <c r="U6" s="7">
        <v>1</v>
      </c>
      <c r="V6" s="7"/>
      <c r="W6" s="7"/>
      <c r="X6" s="10"/>
    </row>
    <row r="7" spans="1:61" ht="16.5" customHeight="1">
      <c r="A7" s="6" t="s">
        <v>33</v>
      </c>
      <c r="B7" s="7" t="s">
        <v>375</v>
      </c>
      <c r="C7" s="7" t="s">
        <v>376</v>
      </c>
      <c r="D7" s="7" t="s">
        <v>377</v>
      </c>
      <c r="E7" s="7">
        <v>1</v>
      </c>
      <c r="F7" s="7" t="s">
        <v>377</v>
      </c>
      <c r="G7" s="7" t="s">
        <v>378</v>
      </c>
      <c r="H7" s="7" t="s">
        <v>144</v>
      </c>
      <c r="I7" s="8">
        <v>1354</v>
      </c>
      <c r="J7" s="7">
        <v>14</v>
      </c>
      <c r="K7" s="9">
        <f t="shared" si="0"/>
        <v>1.03397341211226E-2</v>
      </c>
      <c r="L7" s="7"/>
      <c r="M7" s="7"/>
      <c r="N7" s="7">
        <v>4</v>
      </c>
      <c r="O7" s="7"/>
      <c r="P7" s="7"/>
      <c r="Q7" s="7"/>
      <c r="R7" s="7"/>
      <c r="S7" s="7">
        <v>4</v>
      </c>
      <c r="T7" s="7"/>
      <c r="U7" s="7"/>
      <c r="V7" s="7">
        <v>2</v>
      </c>
      <c r="W7" s="7">
        <v>6</v>
      </c>
      <c r="X7" s="10"/>
    </row>
    <row r="8" spans="1:61" ht="16.5" customHeight="1">
      <c r="A8" s="6" t="s">
        <v>34</v>
      </c>
      <c r="B8" s="7" t="s">
        <v>375</v>
      </c>
      <c r="C8" s="7" t="s">
        <v>376</v>
      </c>
      <c r="D8" s="7" t="s">
        <v>377</v>
      </c>
      <c r="E8" s="7">
        <v>1</v>
      </c>
      <c r="F8" s="7" t="s">
        <v>377</v>
      </c>
      <c r="G8" s="7" t="s">
        <v>378</v>
      </c>
      <c r="H8" s="7" t="s">
        <v>144</v>
      </c>
      <c r="I8" s="8">
        <v>1426</v>
      </c>
      <c r="J8" s="7">
        <v>6</v>
      </c>
      <c r="K8" s="9">
        <f t="shared" si="0"/>
        <v>4.2075736325385693E-3</v>
      </c>
      <c r="L8" s="7"/>
      <c r="M8" s="7"/>
      <c r="N8" s="7">
        <v>1</v>
      </c>
      <c r="O8" s="7"/>
      <c r="P8" s="7"/>
      <c r="Q8" s="7"/>
      <c r="R8" s="7"/>
      <c r="S8" s="7">
        <v>2</v>
      </c>
      <c r="T8" s="7"/>
      <c r="U8" s="7"/>
      <c r="V8" s="7">
        <v>4</v>
      </c>
      <c r="W8" s="7">
        <v>3</v>
      </c>
      <c r="X8" s="10"/>
    </row>
    <row r="9" spans="1:61" ht="16.5" customHeight="1">
      <c r="A9" s="6" t="s">
        <v>35</v>
      </c>
      <c r="B9" s="7" t="s">
        <v>375</v>
      </c>
      <c r="C9" s="7" t="s">
        <v>376</v>
      </c>
      <c r="D9" s="7" t="s">
        <v>377</v>
      </c>
      <c r="E9" s="7">
        <v>1</v>
      </c>
      <c r="F9" s="7" t="s">
        <v>377</v>
      </c>
      <c r="G9" s="7" t="s">
        <v>378</v>
      </c>
      <c r="H9" s="7" t="s">
        <v>144</v>
      </c>
      <c r="I9" s="8">
        <v>1430</v>
      </c>
      <c r="J9" s="7">
        <v>7</v>
      </c>
      <c r="K9" s="9">
        <f t="shared" si="0"/>
        <v>4.8951048951048955E-3</v>
      </c>
      <c r="L9" s="7"/>
      <c r="M9" s="7"/>
      <c r="N9" s="7">
        <v>1</v>
      </c>
      <c r="O9" s="7"/>
      <c r="P9" s="7"/>
      <c r="Q9" s="7"/>
      <c r="R9" s="7"/>
      <c r="S9" s="7">
        <v>3</v>
      </c>
      <c r="T9" s="7"/>
      <c r="U9" s="7"/>
      <c r="V9" s="7"/>
      <c r="W9" s="7">
        <v>3</v>
      </c>
      <c r="X9" s="10"/>
    </row>
    <row r="10" spans="1:61" ht="16.5" customHeight="1">
      <c r="A10" s="6" t="s">
        <v>36</v>
      </c>
      <c r="B10" s="7" t="s">
        <v>375</v>
      </c>
      <c r="C10" s="7" t="s">
        <v>376</v>
      </c>
      <c r="D10" s="7" t="s">
        <v>377</v>
      </c>
      <c r="E10" s="7">
        <v>1</v>
      </c>
      <c r="F10" s="7" t="s">
        <v>377</v>
      </c>
      <c r="G10" s="7" t="s">
        <v>378</v>
      </c>
      <c r="H10" s="7" t="s">
        <v>144</v>
      </c>
      <c r="I10" s="8">
        <v>1419</v>
      </c>
      <c r="J10" s="7">
        <v>10</v>
      </c>
      <c r="K10" s="9">
        <f t="shared" si="0"/>
        <v>7.0472163495419312E-3</v>
      </c>
      <c r="L10" s="7"/>
      <c r="M10" s="7"/>
      <c r="N10" s="7">
        <v>4</v>
      </c>
      <c r="O10" s="7"/>
      <c r="P10" s="7"/>
      <c r="Q10" s="7">
        <v>2</v>
      </c>
      <c r="R10" s="7">
        <v>1</v>
      </c>
      <c r="S10" s="7">
        <v>2</v>
      </c>
      <c r="T10" s="7"/>
      <c r="U10" s="7">
        <v>1</v>
      </c>
      <c r="V10" s="7"/>
      <c r="W10" s="7"/>
      <c r="X10" s="10"/>
    </row>
    <row r="11" spans="1:61" ht="16.5" customHeight="1">
      <c r="A11" s="6" t="s">
        <v>37</v>
      </c>
      <c r="B11" s="7" t="s">
        <v>375</v>
      </c>
      <c r="C11" s="7" t="s">
        <v>376</v>
      </c>
      <c r="D11" s="7" t="s">
        <v>377</v>
      </c>
      <c r="E11" s="7">
        <v>1</v>
      </c>
      <c r="F11" s="7" t="s">
        <v>377</v>
      </c>
      <c r="G11" s="7" t="s">
        <v>378</v>
      </c>
      <c r="H11" s="7" t="s">
        <v>144</v>
      </c>
      <c r="I11" s="8">
        <v>1400</v>
      </c>
      <c r="J11" s="7">
        <v>22</v>
      </c>
      <c r="K11" s="9">
        <f t="shared" si="0"/>
        <v>1.5714285714285715E-2</v>
      </c>
      <c r="L11" s="7"/>
      <c r="M11" s="7"/>
      <c r="N11" s="7">
        <v>1</v>
      </c>
      <c r="O11" s="7"/>
      <c r="P11" s="7"/>
      <c r="Q11" s="7"/>
      <c r="R11" s="7">
        <v>13</v>
      </c>
      <c r="S11" s="7">
        <v>1</v>
      </c>
      <c r="T11" s="7"/>
      <c r="U11" s="7">
        <v>3</v>
      </c>
      <c r="V11" s="7"/>
      <c r="W11" s="7">
        <v>4</v>
      </c>
      <c r="X11" s="10"/>
    </row>
    <row r="12" spans="1:61" ht="16.5" customHeight="1">
      <c r="A12" s="6" t="s">
        <v>38</v>
      </c>
      <c r="B12" s="7" t="s">
        <v>375</v>
      </c>
      <c r="C12" s="7" t="s">
        <v>376</v>
      </c>
      <c r="D12" s="7" t="s">
        <v>377</v>
      </c>
      <c r="E12" s="7">
        <v>1</v>
      </c>
      <c r="F12" s="7" t="s">
        <v>377</v>
      </c>
      <c r="G12" s="7" t="s">
        <v>378</v>
      </c>
      <c r="H12" s="7" t="s">
        <v>144</v>
      </c>
      <c r="I12" s="8">
        <v>1357</v>
      </c>
      <c r="J12" s="7">
        <v>4</v>
      </c>
      <c r="K12" s="9">
        <f t="shared" si="0"/>
        <v>2.9476787030213707E-3</v>
      </c>
      <c r="L12" s="7"/>
      <c r="M12" s="7"/>
      <c r="N12" s="7"/>
      <c r="O12" s="7"/>
      <c r="P12" s="7"/>
      <c r="Q12" s="7"/>
      <c r="R12" s="7"/>
      <c r="S12" s="7">
        <v>2</v>
      </c>
      <c r="T12" s="7"/>
      <c r="U12" s="7"/>
      <c r="V12" s="7"/>
      <c r="W12" s="7">
        <v>2</v>
      </c>
      <c r="X12" s="10"/>
    </row>
    <row r="13" spans="1:61" ht="16.5" customHeight="1">
      <c r="A13" s="6" t="s">
        <v>380</v>
      </c>
      <c r="B13" s="7" t="s">
        <v>375</v>
      </c>
      <c r="C13" s="7" t="s">
        <v>376</v>
      </c>
      <c r="D13" s="7" t="s">
        <v>377</v>
      </c>
      <c r="E13" s="7">
        <v>1</v>
      </c>
      <c r="F13" s="7" t="s">
        <v>377</v>
      </c>
      <c r="G13" s="7" t="s">
        <v>378</v>
      </c>
      <c r="H13" s="7" t="s">
        <v>144</v>
      </c>
      <c r="I13" s="7">
        <v>489</v>
      </c>
      <c r="J13" s="7">
        <v>1</v>
      </c>
      <c r="K13" s="9">
        <f t="shared" si="0"/>
        <v>2.0449897750511249E-3</v>
      </c>
      <c r="L13" s="7"/>
      <c r="M13" s="7"/>
      <c r="N13" s="7"/>
      <c r="O13" s="7"/>
      <c r="P13" s="7"/>
      <c r="Q13" s="7"/>
      <c r="R13" s="7"/>
      <c r="S13" s="7">
        <v>1</v>
      </c>
      <c r="T13" s="7"/>
      <c r="U13" s="7"/>
      <c r="V13" s="7"/>
      <c r="W13" s="7"/>
      <c r="X13" s="10"/>
    </row>
    <row r="14" spans="1:61" ht="16.5" customHeight="1">
      <c r="A14" s="6" t="s">
        <v>39</v>
      </c>
      <c r="B14" s="7" t="s">
        <v>375</v>
      </c>
      <c r="C14" s="7" t="s">
        <v>376</v>
      </c>
      <c r="D14" s="7" t="s">
        <v>377</v>
      </c>
      <c r="E14" s="7">
        <v>1</v>
      </c>
      <c r="F14" s="7" t="s">
        <v>377</v>
      </c>
      <c r="G14" s="7" t="s">
        <v>378</v>
      </c>
      <c r="H14" s="7" t="s">
        <v>144</v>
      </c>
      <c r="I14" s="8">
        <v>1435</v>
      </c>
      <c r="J14" s="7">
        <v>62</v>
      </c>
      <c r="K14" s="9">
        <f t="shared" si="0"/>
        <v>4.3205574912891988E-2</v>
      </c>
      <c r="L14" s="7"/>
      <c r="M14" s="7"/>
      <c r="N14" s="7"/>
      <c r="O14" s="7"/>
      <c r="P14" s="7"/>
      <c r="Q14" s="7">
        <v>9</v>
      </c>
      <c r="R14" s="7">
        <v>6</v>
      </c>
      <c r="S14" s="7">
        <v>1</v>
      </c>
      <c r="T14" s="7"/>
      <c r="U14" s="7">
        <v>16</v>
      </c>
      <c r="V14" s="7">
        <v>4</v>
      </c>
      <c r="W14" s="7">
        <v>30</v>
      </c>
      <c r="X14" s="10"/>
    </row>
    <row r="15" spans="1:61" ht="16.5" customHeight="1">
      <c r="A15" s="6" t="s">
        <v>40</v>
      </c>
      <c r="B15" s="7" t="s">
        <v>375</v>
      </c>
      <c r="C15" s="7" t="s">
        <v>376</v>
      </c>
      <c r="D15" s="7" t="s">
        <v>377</v>
      </c>
      <c r="E15" s="7">
        <v>1</v>
      </c>
      <c r="F15" s="7" t="s">
        <v>377</v>
      </c>
      <c r="G15" s="7" t="s">
        <v>378</v>
      </c>
      <c r="H15" s="7" t="s">
        <v>144</v>
      </c>
      <c r="I15" s="8">
        <v>1425</v>
      </c>
      <c r="J15" s="7">
        <v>8</v>
      </c>
      <c r="K15" s="9">
        <f t="shared" si="0"/>
        <v>5.6140350877192978E-3</v>
      </c>
      <c r="L15" s="7"/>
      <c r="M15" s="7"/>
      <c r="N15" s="7"/>
      <c r="O15" s="7"/>
      <c r="P15" s="7"/>
      <c r="Q15" s="7"/>
      <c r="R15" s="7">
        <v>1</v>
      </c>
      <c r="S15" s="7">
        <v>4</v>
      </c>
      <c r="T15" s="7"/>
      <c r="U15" s="7"/>
      <c r="V15" s="7"/>
      <c r="W15" s="7">
        <v>3</v>
      </c>
      <c r="X15" s="10"/>
    </row>
    <row r="16" spans="1:61" ht="16.5" customHeight="1">
      <c r="A16" s="6" t="s">
        <v>41</v>
      </c>
      <c r="B16" s="7" t="s">
        <v>375</v>
      </c>
      <c r="C16" s="7" t="s">
        <v>376</v>
      </c>
      <c r="D16" s="7" t="s">
        <v>377</v>
      </c>
      <c r="E16" s="7">
        <v>1</v>
      </c>
      <c r="F16" s="7" t="s">
        <v>377</v>
      </c>
      <c r="G16" s="7" t="s">
        <v>378</v>
      </c>
      <c r="H16" s="7" t="s">
        <v>144</v>
      </c>
      <c r="I16" s="8">
        <v>1457</v>
      </c>
      <c r="J16" s="7">
        <v>4</v>
      </c>
      <c r="K16" s="9">
        <f t="shared" si="0"/>
        <v>2.7453671928620452E-3</v>
      </c>
      <c r="L16" s="7"/>
      <c r="M16" s="7"/>
      <c r="N16" s="7"/>
      <c r="O16" s="7"/>
      <c r="P16" s="7"/>
      <c r="Q16" s="7">
        <v>1</v>
      </c>
      <c r="R16" s="7"/>
      <c r="S16" s="7">
        <v>2</v>
      </c>
      <c r="T16" s="7"/>
      <c r="U16" s="7"/>
      <c r="V16" s="7"/>
      <c r="W16" s="7">
        <v>1</v>
      </c>
      <c r="X16" s="10"/>
    </row>
    <row r="17" spans="1:24" ht="16.5" customHeight="1">
      <c r="A17" s="6" t="s">
        <v>42</v>
      </c>
      <c r="B17" s="7" t="s">
        <v>375</v>
      </c>
      <c r="C17" s="7" t="s">
        <v>376</v>
      </c>
      <c r="D17" s="7" t="s">
        <v>377</v>
      </c>
      <c r="E17" s="7">
        <v>1</v>
      </c>
      <c r="F17" s="7" t="s">
        <v>377</v>
      </c>
      <c r="G17" s="7" t="s">
        <v>378</v>
      </c>
      <c r="H17" s="7" t="s">
        <v>144</v>
      </c>
      <c r="I17" s="8">
        <v>1451</v>
      </c>
      <c r="J17" s="7">
        <v>4</v>
      </c>
      <c r="K17" s="9">
        <f t="shared" si="0"/>
        <v>2.7567195037904893E-3</v>
      </c>
      <c r="L17" s="7"/>
      <c r="M17" s="7"/>
      <c r="N17" s="7">
        <v>1</v>
      </c>
      <c r="O17" s="7"/>
      <c r="P17" s="7"/>
      <c r="Q17" s="7"/>
      <c r="R17" s="7"/>
      <c r="S17" s="7">
        <v>1</v>
      </c>
      <c r="T17" s="7"/>
      <c r="U17" s="7"/>
      <c r="V17" s="7">
        <v>2</v>
      </c>
      <c r="W17" s="7">
        <v>2</v>
      </c>
      <c r="X17" s="10"/>
    </row>
    <row r="18" spans="1:24" ht="16.5" customHeight="1">
      <c r="A18" s="6" t="s">
        <v>43</v>
      </c>
      <c r="B18" s="7" t="s">
        <v>375</v>
      </c>
      <c r="C18" s="7" t="s">
        <v>376</v>
      </c>
      <c r="D18" s="7" t="s">
        <v>377</v>
      </c>
      <c r="E18" s="7">
        <v>1</v>
      </c>
      <c r="F18" s="7" t="s">
        <v>377</v>
      </c>
      <c r="G18" s="7" t="s">
        <v>378</v>
      </c>
      <c r="H18" s="7" t="s">
        <v>144</v>
      </c>
      <c r="I18" s="8">
        <v>1437</v>
      </c>
      <c r="J18" s="7">
        <v>9</v>
      </c>
      <c r="K18" s="9">
        <f t="shared" si="0"/>
        <v>6.2630480167014616E-3</v>
      </c>
      <c r="L18" s="7"/>
      <c r="M18" s="7"/>
      <c r="N18" s="7">
        <v>1</v>
      </c>
      <c r="O18" s="7"/>
      <c r="P18" s="7"/>
      <c r="Q18" s="7"/>
      <c r="R18" s="7"/>
      <c r="S18" s="7">
        <v>8</v>
      </c>
      <c r="T18" s="7"/>
      <c r="U18" s="7"/>
      <c r="V18" s="7"/>
      <c r="W18" s="7"/>
      <c r="X18" s="10"/>
    </row>
    <row r="19" spans="1:24" ht="16.5" customHeight="1">
      <c r="A19" s="6" t="s">
        <v>381</v>
      </c>
      <c r="B19" s="7" t="s">
        <v>375</v>
      </c>
      <c r="C19" s="7" t="s">
        <v>376</v>
      </c>
      <c r="D19" s="7" t="s">
        <v>377</v>
      </c>
      <c r="E19" s="7">
        <v>1</v>
      </c>
      <c r="F19" s="7" t="s">
        <v>377</v>
      </c>
      <c r="G19" s="7" t="s">
        <v>378</v>
      </c>
      <c r="H19" s="7" t="s">
        <v>144</v>
      </c>
      <c r="I19" s="8">
        <v>1405</v>
      </c>
      <c r="J19" s="7">
        <v>7</v>
      </c>
      <c r="K19" s="9">
        <f t="shared" si="0"/>
        <v>4.9822064056939501E-3</v>
      </c>
      <c r="L19" s="7"/>
      <c r="M19" s="7"/>
      <c r="N19" s="7"/>
      <c r="O19" s="7"/>
      <c r="P19" s="7"/>
      <c r="Q19" s="7"/>
      <c r="R19" s="7"/>
      <c r="S19" s="7">
        <v>5</v>
      </c>
      <c r="T19" s="7"/>
      <c r="U19" s="7">
        <v>1</v>
      </c>
      <c r="V19" s="7">
        <v>2</v>
      </c>
      <c r="W19" s="7">
        <v>1</v>
      </c>
      <c r="X19" s="10"/>
    </row>
    <row r="20" spans="1:24" ht="16.5" customHeight="1">
      <c r="A20" s="6" t="s">
        <v>47</v>
      </c>
      <c r="B20" s="7" t="s">
        <v>375</v>
      </c>
      <c r="C20" s="7" t="s">
        <v>376</v>
      </c>
      <c r="D20" s="7" t="s">
        <v>377</v>
      </c>
      <c r="E20" s="7">
        <v>1</v>
      </c>
      <c r="F20" s="7" t="s">
        <v>377</v>
      </c>
      <c r="G20" s="7" t="s">
        <v>378</v>
      </c>
      <c r="H20" s="7" t="s">
        <v>144</v>
      </c>
      <c r="I20" s="8">
        <v>1218</v>
      </c>
      <c r="J20" s="7">
        <v>31</v>
      </c>
      <c r="K20" s="9">
        <f t="shared" si="0"/>
        <v>2.5451559934318555E-2</v>
      </c>
      <c r="L20" s="7"/>
      <c r="M20" s="7"/>
      <c r="N20" s="7">
        <v>1</v>
      </c>
      <c r="O20" s="7"/>
      <c r="P20" s="7"/>
      <c r="Q20" s="7"/>
      <c r="R20" s="7">
        <v>13</v>
      </c>
      <c r="S20" s="7">
        <v>4</v>
      </c>
      <c r="T20" s="7"/>
      <c r="U20" s="7">
        <v>13</v>
      </c>
      <c r="V20" s="7">
        <v>4</v>
      </c>
      <c r="W20" s="7"/>
      <c r="X20" s="10"/>
    </row>
    <row r="21" spans="1:24" ht="16.5" customHeight="1">
      <c r="A21" s="6" t="s">
        <v>48</v>
      </c>
      <c r="B21" s="7" t="s">
        <v>375</v>
      </c>
      <c r="C21" s="7" t="s">
        <v>376</v>
      </c>
      <c r="D21" s="7" t="s">
        <v>377</v>
      </c>
      <c r="E21" s="7">
        <v>1</v>
      </c>
      <c r="F21" s="7" t="s">
        <v>377</v>
      </c>
      <c r="G21" s="7" t="s">
        <v>378</v>
      </c>
      <c r="H21" s="7" t="s">
        <v>144</v>
      </c>
      <c r="I21" s="8">
        <v>1444</v>
      </c>
      <c r="J21" s="7">
        <v>11</v>
      </c>
      <c r="K21" s="9">
        <f t="shared" si="0"/>
        <v>7.6177285318559558E-3</v>
      </c>
      <c r="L21" s="7"/>
      <c r="M21" s="7"/>
      <c r="N21" s="7">
        <v>2</v>
      </c>
      <c r="O21" s="7"/>
      <c r="P21" s="7"/>
      <c r="Q21" s="7"/>
      <c r="R21" s="7">
        <v>1</v>
      </c>
      <c r="S21" s="7">
        <v>1</v>
      </c>
      <c r="T21" s="7"/>
      <c r="U21" s="7">
        <v>3</v>
      </c>
      <c r="V21" s="7"/>
      <c r="W21" s="7">
        <v>4</v>
      </c>
      <c r="X21" s="10"/>
    </row>
    <row r="22" spans="1:24" ht="16.5" customHeight="1">
      <c r="A22" s="6" t="s">
        <v>49</v>
      </c>
      <c r="B22" s="7" t="s">
        <v>375</v>
      </c>
      <c r="C22" s="7" t="s">
        <v>376</v>
      </c>
      <c r="D22" s="7" t="s">
        <v>377</v>
      </c>
      <c r="E22" s="7">
        <v>1</v>
      </c>
      <c r="F22" s="7" t="s">
        <v>377</v>
      </c>
      <c r="G22" s="7" t="s">
        <v>378</v>
      </c>
      <c r="H22" s="7" t="s">
        <v>144</v>
      </c>
      <c r="I22" s="8">
        <v>1434</v>
      </c>
      <c r="J22" s="7">
        <v>9</v>
      </c>
      <c r="K22" s="9">
        <f t="shared" si="0"/>
        <v>6.2761506276150627E-3</v>
      </c>
      <c r="L22" s="7"/>
      <c r="M22" s="7"/>
      <c r="N22" s="7">
        <v>2</v>
      </c>
      <c r="O22" s="7"/>
      <c r="P22" s="7"/>
      <c r="Q22" s="7"/>
      <c r="R22" s="7">
        <v>7</v>
      </c>
      <c r="S22" s="7"/>
      <c r="T22" s="7"/>
      <c r="U22" s="7"/>
      <c r="V22" s="7"/>
      <c r="W22" s="7"/>
      <c r="X22" s="10"/>
    </row>
    <row r="23" spans="1:24" ht="16.5" customHeight="1">
      <c r="A23" s="6" t="s">
        <v>50</v>
      </c>
      <c r="B23" s="7" t="s">
        <v>375</v>
      </c>
      <c r="C23" s="7" t="s">
        <v>376</v>
      </c>
      <c r="D23" s="7" t="s">
        <v>377</v>
      </c>
      <c r="E23" s="7">
        <v>1</v>
      </c>
      <c r="F23" s="7" t="s">
        <v>377</v>
      </c>
      <c r="G23" s="7" t="s">
        <v>378</v>
      </c>
      <c r="H23" s="7" t="s">
        <v>144</v>
      </c>
      <c r="I23" s="8">
        <v>1415</v>
      </c>
      <c r="J23" s="7">
        <v>8</v>
      </c>
      <c r="K23" s="9">
        <f t="shared" si="0"/>
        <v>5.6537102473498231E-3</v>
      </c>
      <c r="L23" s="7"/>
      <c r="M23" s="7"/>
      <c r="N23" s="7">
        <v>3</v>
      </c>
      <c r="O23" s="7"/>
      <c r="P23" s="7"/>
      <c r="Q23" s="7">
        <v>1</v>
      </c>
      <c r="R23" s="7">
        <v>4</v>
      </c>
      <c r="S23" s="7"/>
      <c r="T23" s="7"/>
      <c r="U23" s="7"/>
      <c r="V23" s="7">
        <v>1</v>
      </c>
      <c r="W23" s="7"/>
      <c r="X23" s="10"/>
    </row>
    <row r="24" spans="1:24" ht="16.5" customHeight="1">
      <c r="A24" s="6" t="s">
        <v>51</v>
      </c>
      <c r="B24" s="7" t="s">
        <v>375</v>
      </c>
      <c r="C24" s="7" t="s">
        <v>376</v>
      </c>
      <c r="D24" s="7" t="s">
        <v>377</v>
      </c>
      <c r="E24" s="7">
        <v>1</v>
      </c>
      <c r="F24" s="7" t="s">
        <v>377</v>
      </c>
      <c r="G24" s="7" t="s">
        <v>378</v>
      </c>
      <c r="H24" s="7" t="s">
        <v>144</v>
      </c>
      <c r="I24" s="8">
        <v>1424</v>
      </c>
      <c r="J24" s="7">
        <v>6</v>
      </c>
      <c r="K24" s="9">
        <f t="shared" si="0"/>
        <v>4.2134831460674156E-3</v>
      </c>
      <c r="L24" s="7"/>
      <c r="M24" s="7"/>
      <c r="N24" s="7">
        <v>4</v>
      </c>
      <c r="O24" s="7"/>
      <c r="P24" s="7"/>
      <c r="Q24" s="7">
        <v>1</v>
      </c>
      <c r="R24" s="7"/>
      <c r="S24" s="7"/>
      <c r="T24" s="7"/>
      <c r="U24" s="7">
        <v>1</v>
      </c>
      <c r="V24" s="7"/>
      <c r="W24" s="7"/>
      <c r="X24" s="10"/>
    </row>
    <row r="25" spans="1:24" ht="16.5" customHeight="1">
      <c r="A25" s="6" t="s">
        <v>52</v>
      </c>
      <c r="B25" s="7" t="s">
        <v>375</v>
      </c>
      <c r="C25" s="7" t="s">
        <v>376</v>
      </c>
      <c r="D25" s="7" t="s">
        <v>377</v>
      </c>
      <c r="E25" s="7">
        <v>1</v>
      </c>
      <c r="F25" s="7" t="s">
        <v>377</v>
      </c>
      <c r="G25" s="7" t="s">
        <v>378</v>
      </c>
      <c r="H25" s="7" t="s">
        <v>144</v>
      </c>
      <c r="I25" s="8">
        <v>1127</v>
      </c>
      <c r="J25" s="7">
        <v>4</v>
      </c>
      <c r="K25" s="9">
        <f t="shared" si="0"/>
        <v>3.5492457852706301E-3</v>
      </c>
      <c r="L25" s="7"/>
      <c r="M25" s="7"/>
      <c r="N25" s="7">
        <v>2</v>
      </c>
      <c r="O25" s="7"/>
      <c r="P25" s="7"/>
      <c r="Q25" s="7"/>
      <c r="R25" s="7"/>
      <c r="S25" s="7">
        <v>2</v>
      </c>
      <c r="T25" s="7"/>
      <c r="U25" s="7"/>
      <c r="V25" s="7"/>
      <c r="W25" s="7"/>
      <c r="X25" s="10"/>
    </row>
    <row r="26" spans="1:24" ht="16.5" customHeight="1">
      <c r="A26" s="6" t="s">
        <v>53</v>
      </c>
      <c r="B26" s="7" t="s">
        <v>375</v>
      </c>
      <c r="C26" s="7" t="s">
        <v>376</v>
      </c>
      <c r="D26" s="7" t="s">
        <v>377</v>
      </c>
      <c r="E26" s="7">
        <v>1</v>
      </c>
      <c r="F26" s="7" t="s">
        <v>377</v>
      </c>
      <c r="G26" s="7" t="s">
        <v>378</v>
      </c>
      <c r="H26" s="7" t="s">
        <v>144</v>
      </c>
      <c r="I26" s="8">
        <v>1384</v>
      </c>
      <c r="J26" s="7">
        <v>17</v>
      </c>
      <c r="K26" s="9">
        <f t="shared" si="0"/>
        <v>1.2283236994219654E-2</v>
      </c>
      <c r="L26" s="7"/>
      <c r="M26" s="7"/>
      <c r="N26" s="7"/>
      <c r="O26" s="7"/>
      <c r="P26" s="7"/>
      <c r="Q26" s="7"/>
      <c r="R26" s="7">
        <v>3</v>
      </c>
      <c r="S26" s="7">
        <v>1</v>
      </c>
      <c r="T26" s="7"/>
      <c r="U26" s="7">
        <v>13</v>
      </c>
      <c r="V26" s="7">
        <v>3</v>
      </c>
      <c r="W26" s="7"/>
      <c r="X26" s="10"/>
    </row>
    <row r="27" spans="1:24" ht="16.5" customHeight="1">
      <c r="A27" s="6" t="s">
        <v>54</v>
      </c>
      <c r="B27" s="7" t="s">
        <v>375</v>
      </c>
      <c r="C27" s="7" t="s">
        <v>376</v>
      </c>
      <c r="D27" s="7" t="s">
        <v>377</v>
      </c>
      <c r="E27" s="7">
        <v>1</v>
      </c>
      <c r="F27" s="7" t="s">
        <v>377</v>
      </c>
      <c r="G27" s="7" t="s">
        <v>378</v>
      </c>
      <c r="H27" s="7" t="s">
        <v>144</v>
      </c>
      <c r="I27" s="8">
        <v>1387</v>
      </c>
      <c r="J27" s="7">
        <v>9</v>
      </c>
      <c r="K27" s="9">
        <f t="shared" si="0"/>
        <v>6.4888248017303529E-3</v>
      </c>
      <c r="L27" s="7"/>
      <c r="M27" s="7"/>
      <c r="N27" s="7">
        <v>1</v>
      </c>
      <c r="O27" s="7"/>
      <c r="P27" s="7"/>
      <c r="Q27" s="7"/>
      <c r="R27" s="7">
        <v>5</v>
      </c>
      <c r="S27" s="7">
        <v>3</v>
      </c>
      <c r="T27" s="7"/>
      <c r="U27" s="7"/>
      <c r="V27" s="7"/>
      <c r="W27" s="7"/>
      <c r="X27" s="10"/>
    </row>
    <row r="28" spans="1:24" ht="16.5" customHeight="1">
      <c r="A28" s="6" t="s">
        <v>55</v>
      </c>
      <c r="B28" s="7" t="s">
        <v>375</v>
      </c>
      <c r="C28" s="7" t="s">
        <v>376</v>
      </c>
      <c r="D28" s="7" t="s">
        <v>377</v>
      </c>
      <c r="E28" s="7">
        <v>1</v>
      </c>
      <c r="F28" s="7" t="s">
        <v>377</v>
      </c>
      <c r="G28" s="7" t="s">
        <v>378</v>
      </c>
      <c r="H28" s="7" t="s">
        <v>144</v>
      </c>
      <c r="I28" s="8">
        <v>1416</v>
      </c>
      <c r="J28" s="7">
        <v>7</v>
      </c>
      <c r="K28" s="9">
        <f t="shared" si="0"/>
        <v>4.9435028248587575E-3</v>
      </c>
      <c r="L28" s="7"/>
      <c r="M28" s="7"/>
      <c r="N28" s="7"/>
      <c r="O28" s="7"/>
      <c r="P28" s="7"/>
      <c r="Q28" s="7"/>
      <c r="R28" s="7"/>
      <c r="S28" s="7">
        <v>7</v>
      </c>
      <c r="T28" s="7"/>
      <c r="U28" s="7"/>
      <c r="V28" s="7"/>
      <c r="W28" s="7"/>
      <c r="X28" s="10"/>
    </row>
    <row r="29" spans="1:24" ht="16.5" customHeight="1">
      <c r="A29" s="6" t="s">
        <v>56</v>
      </c>
      <c r="B29" s="7" t="s">
        <v>375</v>
      </c>
      <c r="C29" s="7" t="s">
        <v>376</v>
      </c>
      <c r="D29" s="7" t="s">
        <v>377</v>
      </c>
      <c r="E29" s="7">
        <v>1</v>
      </c>
      <c r="F29" s="7" t="s">
        <v>377</v>
      </c>
      <c r="G29" s="7" t="s">
        <v>378</v>
      </c>
      <c r="H29" s="7" t="s">
        <v>144</v>
      </c>
      <c r="I29" s="8">
        <v>1408</v>
      </c>
      <c r="J29" s="7">
        <v>5</v>
      </c>
      <c r="K29" s="9">
        <f t="shared" si="0"/>
        <v>3.5511363636363635E-3</v>
      </c>
      <c r="L29" s="7"/>
      <c r="M29" s="7"/>
      <c r="N29" s="7"/>
      <c r="O29" s="7"/>
      <c r="P29" s="7"/>
      <c r="Q29" s="7"/>
      <c r="R29" s="7"/>
      <c r="S29" s="7">
        <v>5</v>
      </c>
      <c r="T29" s="7"/>
      <c r="U29" s="7"/>
      <c r="V29" s="7"/>
      <c r="W29" s="7"/>
      <c r="X29" s="10"/>
    </row>
    <row r="30" spans="1:24" ht="16.5" customHeight="1">
      <c r="A30" s="6" t="s">
        <v>57</v>
      </c>
      <c r="B30" s="7" t="s">
        <v>375</v>
      </c>
      <c r="C30" s="7" t="s">
        <v>376</v>
      </c>
      <c r="D30" s="7" t="s">
        <v>377</v>
      </c>
      <c r="E30" s="7">
        <v>1</v>
      </c>
      <c r="F30" s="7" t="s">
        <v>377</v>
      </c>
      <c r="G30" s="7" t="s">
        <v>378</v>
      </c>
      <c r="H30" s="7" t="s">
        <v>144</v>
      </c>
      <c r="I30" s="8">
        <v>1393</v>
      </c>
      <c r="J30" s="7">
        <v>4</v>
      </c>
      <c r="K30" s="9">
        <f t="shared" si="0"/>
        <v>2.871500358937545E-3</v>
      </c>
      <c r="L30" s="7"/>
      <c r="M30" s="7"/>
      <c r="N30" s="7"/>
      <c r="O30" s="7"/>
      <c r="P30" s="7"/>
      <c r="Q30" s="7"/>
      <c r="R30" s="7">
        <v>1</v>
      </c>
      <c r="S30" s="7">
        <v>3</v>
      </c>
      <c r="T30" s="7"/>
      <c r="U30" s="7"/>
      <c r="V30" s="7">
        <v>1</v>
      </c>
      <c r="W30" s="7"/>
      <c r="X30" s="10"/>
    </row>
    <row r="31" spans="1:24" ht="16.5" customHeight="1">
      <c r="A31" s="6" t="s">
        <v>382</v>
      </c>
      <c r="B31" s="7" t="s">
        <v>375</v>
      </c>
      <c r="C31" s="7" t="s">
        <v>376</v>
      </c>
      <c r="D31" s="7" t="s">
        <v>377</v>
      </c>
      <c r="E31" s="7">
        <v>1</v>
      </c>
      <c r="F31" s="7" t="s">
        <v>377</v>
      </c>
      <c r="G31" s="7" t="s">
        <v>378</v>
      </c>
      <c r="H31" s="7" t="s">
        <v>144</v>
      </c>
      <c r="I31" s="7">
        <v>380</v>
      </c>
      <c r="J31" s="7">
        <v>5</v>
      </c>
      <c r="K31" s="9">
        <f t="shared" si="0"/>
        <v>1.3157894736842105E-2</v>
      </c>
      <c r="L31" s="7"/>
      <c r="M31" s="7"/>
      <c r="N31" s="7">
        <v>5</v>
      </c>
      <c r="O31" s="7"/>
      <c r="P31" s="7"/>
      <c r="Q31" s="7"/>
      <c r="R31" s="7"/>
      <c r="S31" s="7"/>
      <c r="T31" s="7"/>
      <c r="U31" s="7"/>
      <c r="V31" s="7"/>
      <c r="W31" s="7"/>
      <c r="X31" s="10"/>
    </row>
    <row r="32" spans="1:24" ht="16.5" customHeight="1">
      <c r="A32" s="6" t="s">
        <v>58</v>
      </c>
      <c r="B32" s="7" t="s">
        <v>375</v>
      </c>
      <c r="C32" s="7" t="s">
        <v>383</v>
      </c>
      <c r="D32" s="7" t="s">
        <v>384</v>
      </c>
      <c r="E32" s="7">
        <v>5</v>
      </c>
      <c r="F32" s="7" t="s">
        <v>385</v>
      </c>
      <c r="G32" s="7" t="s">
        <v>386</v>
      </c>
      <c r="H32" s="7" t="s">
        <v>387</v>
      </c>
      <c r="I32" s="7">
        <v>548</v>
      </c>
      <c r="J32" s="7">
        <v>3</v>
      </c>
      <c r="K32" s="9">
        <f t="shared" si="0"/>
        <v>5.4744525547445258E-3</v>
      </c>
      <c r="L32" s="7"/>
      <c r="M32" s="7"/>
      <c r="N32" s="7"/>
      <c r="O32" s="7"/>
      <c r="P32" s="7"/>
      <c r="Q32" s="7">
        <v>3</v>
      </c>
      <c r="R32" s="7"/>
      <c r="S32" s="7"/>
      <c r="T32" s="7"/>
      <c r="U32" s="7"/>
      <c r="V32" s="7"/>
      <c r="W32" s="7"/>
      <c r="X32" s="10"/>
    </row>
    <row r="33" spans="1:24" ht="16.5" customHeight="1">
      <c r="A33" s="6" t="s">
        <v>59</v>
      </c>
      <c r="B33" s="7" t="s">
        <v>375</v>
      </c>
      <c r="C33" s="7" t="s">
        <v>383</v>
      </c>
      <c r="D33" s="7" t="s">
        <v>384</v>
      </c>
      <c r="E33" s="7">
        <v>5</v>
      </c>
      <c r="F33" s="7" t="s">
        <v>385</v>
      </c>
      <c r="G33" s="7" t="s">
        <v>386</v>
      </c>
      <c r="H33" s="7" t="s">
        <v>387</v>
      </c>
      <c r="I33" s="8">
        <v>1147</v>
      </c>
      <c r="J33" s="7">
        <v>21</v>
      </c>
      <c r="K33" s="9">
        <f t="shared" si="0"/>
        <v>1.8308631211857017E-2</v>
      </c>
      <c r="L33" s="7"/>
      <c r="M33" s="7"/>
      <c r="N33" s="7"/>
      <c r="O33" s="7">
        <v>4</v>
      </c>
      <c r="P33" s="7"/>
      <c r="Q33" s="7">
        <v>7</v>
      </c>
      <c r="R33" s="7">
        <v>1</v>
      </c>
      <c r="S33" s="7"/>
      <c r="T33" s="7"/>
      <c r="U33" s="7"/>
      <c r="V33" s="7">
        <v>2</v>
      </c>
      <c r="W33" s="7">
        <v>9</v>
      </c>
      <c r="X33" s="10"/>
    </row>
    <row r="34" spans="1:24" ht="16.5" customHeight="1">
      <c r="A34" s="6" t="s">
        <v>60</v>
      </c>
      <c r="B34" s="7" t="s">
        <v>375</v>
      </c>
      <c r="C34" s="7" t="s">
        <v>383</v>
      </c>
      <c r="D34" s="7" t="s">
        <v>384</v>
      </c>
      <c r="E34" s="7">
        <v>5</v>
      </c>
      <c r="F34" s="7" t="s">
        <v>385</v>
      </c>
      <c r="G34" s="7" t="s">
        <v>386</v>
      </c>
      <c r="H34" s="7" t="s">
        <v>387</v>
      </c>
      <c r="I34" s="8">
        <v>1217</v>
      </c>
      <c r="J34" s="7">
        <v>37</v>
      </c>
      <c r="K34" s="9">
        <f t="shared" si="0"/>
        <v>3.0402629416598194E-2</v>
      </c>
      <c r="L34" s="7"/>
      <c r="M34" s="7"/>
      <c r="N34" s="7">
        <v>1</v>
      </c>
      <c r="O34" s="7">
        <v>16</v>
      </c>
      <c r="P34" s="7"/>
      <c r="Q34" s="7">
        <v>7</v>
      </c>
      <c r="R34" s="7"/>
      <c r="S34" s="7"/>
      <c r="T34" s="7"/>
      <c r="U34" s="7"/>
      <c r="V34" s="7">
        <v>2</v>
      </c>
      <c r="W34" s="7">
        <v>13</v>
      </c>
      <c r="X34" s="10"/>
    </row>
    <row r="35" spans="1:24" ht="16.5" customHeight="1">
      <c r="A35" s="6" t="s">
        <v>61</v>
      </c>
      <c r="B35" s="7" t="s">
        <v>375</v>
      </c>
      <c r="C35" s="7" t="s">
        <v>383</v>
      </c>
      <c r="D35" s="7" t="s">
        <v>384</v>
      </c>
      <c r="E35" s="7">
        <v>5</v>
      </c>
      <c r="F35" s="7" t="s">
        <v>385</v>
      </c>
      <c r="G35" s="7" t="s">
        <v>386</v>
      </c>
      <c r="H35" s="7" t="s">
        <v>387</v>
      </c>
      <c r="I35" s="8">
        <v>1230</v>
      </c>
      <c r="J35" s="7">
        <v>15</v>
      </c>
      <c r="K35" s="9">
        <f t="shared" si="0"/>
        <v>1.2195121951219513E-2</v>
      </c>
      <c r="L35" s="7"/>
      <c r="M35" s="7"/>
      <c r="N35" s="7">
        <v>4</v>
      </c>
      <c r="O35" s="7"/>
      <c r="P35" s="7"/>
      <c r="Q35" s="7"/>
      <c r="R35" s="7"/>
      <c r="S35" s="7"/>
      <c r="T35" s="7"/>
      <c r="U35" s="7"/>
      <c r="V35" s="7"/>
      <c r="W35" s="7">
        <v>11</v>
      </c>
      <c r="X35" s="10"/>
    </row>
    <row r="36" spans="1:24" ht="16.5" customHeight="1">
      <c r="A36" s="6" t="s">
        <v>62</v>
      </c>
      <c r="B36" s="7" t="s">
        <v>375</v>
      </c>
      <c r="C36" s="7" t="s">
        <v>383</v>
      </c>
      <c r="D36" s="7" t="s">
        <v>384</v>
      </c>
      <c r="E36" s="7">
        <v>5</v>
      </c>
      <c r="F36" s="7" t="s">
        <v>385</v>
      </c>
      <c r="G36" s="7" t="s">
        <v>386</v>
      </c>
      <c r="H36" s="7" t="s">
        <v>387</v>
      </c>
      <c r="I36" s="8">
        <v>1135</v>
      </c>
      <c r="J36" s="7">
        <v>41</v>
      </c>
      <c r="K36" s="9">
        <f t="shared" si="0"/>
        <v>3.6123348017621147E-2</v>
      </c>
      <c r="L36" s="7"/>
      <c r="M36" s="7"/>
      <c r="N36" s="7">
        <v>5</v>
      </c>
      <c r="O36" s="7">
        <v>9</v>
      </c>
      <c r="P36" s="7"/>
      <c r="Q36" s="7">
        <v>1</v>
      </c>
      <c r="R36" s="7">
        <v>1</v>
      </c>
      <c r="S36" s="7"/>
      <c r="T36" s="7"/>
      <c r="U36" s="7"/>
      <c r="V36" s="7">
        <v>9</v>
      </c>
      <c r="W36" s="7">
        <v>20</v>
      </c>
      <c r="X36" s="10">
        <v>5</v>
      </c>
    </row>
    <row r="37" spans="1:24" ht="16.5" customHeight="1">
      <c r="A37" s="6" t="s">
        <v>63</v>
      </c>
      <c r="B37" s="7" t="s">
        <v>375</v>
      </c>
      <c r="C37" s="7" t="s">
        <v>383</v>
      </c>
      <c r="D37" s="7" t="s">
        <v>384</v>
      </c>
      <c r="E37" s="7">
        <v>5</v>
      </c>
      <c r="F37" s="7" t="s">
        <v>385</v>
      </c>
      <c r="G37" s="7" t="s">
        <v>386</v>
      </c>
      <c r="H37" s="7" t="s">
        <v>387</v>
      </c>
      <c r="I37" s="8">
        <v>1231</v>
      </c>
      <c r="J37" s="7">
        <v>19</v>
      </c>
      <c r="K37" s="9">
        <f t="shared" si="0"/>
        <v>1.5434606011372868E-2</v>
      </c>
      <c r="L37" s="7"/>
      <c r="M37" s="7"/>
      <c r="N37" s="7"/>
      <c r="O37" s="7">
        <v>4</v>
      </c>
      <c r="P37" s="7"/>
      <c r="Q37" s="7">
        <v>3</v>
      </c>
      <c r="R37" s="7"/>
      <c r="S37" s="7"/>
      <c r="T37" s="7"/>
      <c r="U37" s="7"/>
      <c r="V37" s="7">
        <v>3</v>
      </c>
      <c r="W37" s="7">
        <v>12</v>
      </c>
      <c r="X37" s="10"/>
    </row>
    <row r="38" spans="1:24" ht="16.5" customHeight="1">
      <c r="A38" s="6" t="s">
        <v>64</v>
      </c>
      <c r="B38" s="7" t="s">
        <v>375</v>
      </c>
      <c r="C38" s="7" t="s">
        <v>383</v>
      </c>
      <c r="D38" s="7" t="s">
        <v>384</v>
      </c>
      <c r="E38" s="7">
        <v>5</v>
      </c>
      <c r="F38" s="7" t="s">
        <v>385</v>
      </c>
      <c r="G38" s="7" t="s">
        <v>386</v>
      </c>
      <c r="H38" s="7" t="s">
        <v>387</v>
      </c>
      <c r="I38" s="8">
        <v>1175</v>
      </c>
      <c r="J38" s="7">
        <v>15</v>
      </c>
      <c r="K38" s="9">
        <f t="shared" si="0"/>
        <v>1.276595744680851E-2</v>
      </c>
      <c r="L38" s="7">
        <v>2</v>
      </c>
      <c r="M38" s="7"/>
      <c r="N38" s="7"/>
      <c r="O38" s="7"/>
      <c r="P38" s="7"/>
      <c r="Q38" s="7">
        <v>2</v>
      </c>
      <c r="R38" s="7"/>
      <c r="S38" s="7"/>
      <c r="T38" s="7"/>
      <c r="U38" s="7"/>
      <c r="V38" s="7">
        <v>4</v>
      </c>
      <c r="W38" s="7">
        <v>11</v>
      </c>
      <c r="X38" s="10"/>
    </row>
    <row r="39" spans="1:24" ht="16.5" customHeight="1">
      <c r="A39" s="6" t="s">
        <v>65</v>
      </c>
      <c r="B39" s="7" t="s">
        <v>375</v>
      </c>
      <c r="C39" s="7" t="s">
        <v>383</v>
      </c>
      <c r="D39" s="7" t="s">
        <v>384</v>
      </c>
      <c r="E39" s="7">
        <v>5</v>
      </c>
      <c r="F39" s="7" t="s">
        <v>385</v>
      </c>
      <c r="G39" s="7" t="s">
        <v>386</v>
      </c>
      <c r="H39" s="7" t="s">
        <v>387</v>
      </c>
      <c r="I39" s="8">
        <v>1261</v>
      </c>
      <c r="J39" s="7">
        <v>54</v>
      </c>
      <c r="K39" s="9">
        <f t="shared" si="0"/>
        <v>4.2823156225218081E-2</v>
      </c>
      <c r="L39" s="7"/>
      <c r="M39" s="7"/>
      <c r="N39" s="7"/>
      <c r="O39" s="7"/>
      <c r="P39" s="7"/>
      <c r="Q39" s="7">
        <v>1</v>
      </c>
      <c r="R39" s="7"/>
      <c r="S39" s="7"/>
      <c r="T39" s="7">
        <v>15</v>
      </c>
      <c r="U39" s="7"/>
      <c r="V39" s="7">
        <v>1</v>
      </c>
      <c r="W39" s="7">
        <v>38</v>
      </c>
      <c r="X39" s="10"/>
    </row>
    <row r="40" spans="1:24" ht="16.5" customHeight="1">
      <c r="A40" s="6" t="s">
        <v>66</v>
      </c>
      <c r="B40" s="7" t="s">
        <v>375</v>
      </c>
      <c r="C40" s="7" t="s">
        <v>383</v>
      </c>
      <c r="D40" s="7" t="s">
        <v>384</v>
      </c>
      <c r="E40" s="7">
        <v>5</v>
      </c>
      <c r="F40" s="7" t="s">
        <v>385</v>
      </c>
      <c r="G40" s="7" t="s">
        <v>386</v>
      </c>
      <c r="H40" s="7" t="s">
        <v>387</v>
      </c>
      <c r="I40" s="8">
        <v>1237</v>
      </c>
      <c r="J40" s="7">
        <v>80</v>
      </c>
      <c r="K40" s="9">
        <f t="shared" si="0"/>
        <v>6.4672594987873894E-2</v>
      </c>
      <c r="L40" s="7">
        <v>25</v>
      </c>
      <c r="M40" s="7"/>
      <c r="N40" s="7">
        <v>23</v>
      </c>
      <c r="O40" s="7">
        <v>8</v>
      </c>
      <c r="P40" s="7"/>
      <c r="Q40" s="7">
        <v>2</v>
      </c>
      <c r="R40" s="7"/>
      <c r="S40" s="7"/>
      <c r="T40" s="7"/>
      <c r="U40" s="7"/>
      <c r="V40" s="7"/>
      <c r="W40" s="7">
        <v>22</v>
      </c>
      <c r="X40" s="10"/>
    </row>
    <row r="41" spans="1:24" ht="16.5" customHeight="1">
      <c r="A41" s="6" t="s">
        <v>67</v>
      </c>
      <c r="B41" s="7" t="s">
        <v>375</v>
      </c>
      <c r="C41" s="7" t="s">
        <v>383</v>
      </c>
      <c r="D41" s="7" t="s">
        <v>384</v>
      </c>
      <c r="E41" s="7">
        <v>5</v>
      </c>
      <c r="F41" s="7" t="s">
        <v>385</v>
      </c>
      <c r="G41" s="7" t="s">
        <v>386</v>
      </c>
      <c r="H41" s="7" t="s">
        <v>387</v>
      </c>
      <c r="I41" s="8">
        <v>1257</v>
      </c>
      <c r="J41" s="7">
        <v>39</v>
      </c>
      <c r="K41" s="9">
        <f t="shared" si="0"/>
        <v>3.1026252983293555E-2</v>
      </c>
      <c r="L41" s="7">
        <v>13</v>
      </c>
      <c r="M41" s="7"/>
      <c r="N41" s="7">
        <v>1</v>
      </c>
      <c r="O41" s="7">
        <v>17</v>
      </c>
      <c r="P41" s="7"/>
      <c r="Q41" s="7">
        <v>3</v>
      </c>
      <c r="R41" s="7"/>
      <c r="S41" s="7"/>
      <c r="T41" s="7"/>
      <c r="U41" s="7"/>
      <c r="V41" s="7"/>
      <c r="W41" s="7">
        <v>4</v>
      </c>
      <c r="X41" s="10">
        <v>1</v>
      </c>
    </row>
    <row r="42" spans="1:24" ht="16.5" customHeight="1">
      <c r="A42" s="6" t="s">
        <v>68</v>
      </c>
      <c r="B42" s="7" t="s">
        <v>375</v>
      </c>
      <c r="C42" s="7" t="s">
        <v>383</v>
      </c>
      <c r="D42" s="7" t="s">
        <v>384</v>
      </c>
      <c r="E42" s="7">
        <v>5</v>
      </c>
      <c r="F42" s="7" t="s">
        <v>385</v>
      </c>
      <c r="G42" s="7" t="s">
        <v>386</v>
      </c>
      <c r="H42" s="7" t="s">
        <v>387</v>
      </c>
      <c r="I42" s="8">
        <v>1197</v>
      </c>
      <c r="J42" s="7">
        <v>24</v>
      </c>
      <c r="K42" s="9">
        <f t="shared" si="0"/>
        <v>2.0050125313283207E-2</v>
      </c>
      <c r="L42" s="7">
        <v>19</v>
      </c>
      <c r="M42" s="7"/>
      <c r="N42" s="7"/>
      <c r="O42" s="7"/>
      <c r="P42" s="7"/>
      <c r="Q42" s="7">
        <v>1</v>
      </c>
      <c r="R42" s="7">
        <v>1</v>
      </c>
      <c r="S42" s="7"/>
      <c r="T42" s="7"/>
      <c r="U42" s="7"/>
      <c r="V42" s="7">
        <v>2</v>
      </c>
      <c r="W42" s="7">
        <v>3</v>
      </c>
      <c r="X42" s="10"/>
    </row>
    <row r="43" spans="1:24" ht="16.5" customHeight="1">
      <c r="A43" s="6" t="s">
        <v>72</v>
      </c>
      <c r="B43" s="7" t="s">
        <v>375</v>
      </c>
      <c r="C43" s="7" t="s">
        <v>383</v>
      </c>
      <c r="D43" s="7" t="s">
        <v>384</v>
      </c>
      <c r="E43" s="7">
        <v>5</v>
      </c>
      <c r="F43" s="7" t="s">
        <v>385</v>
      </c>
      <c r="G43" s="7" t="s">
        <v>386</v>
      </c>
      <c r="H43" s="7" t="s">
        <v>387</v>
      </c>
      <c r="I43" s="7">
        <v>868</v>
      </c>
      <c r="J43" s="7">
        <v>28</v>
      </c>
      <c r="K43" s="9">
        <f t="shared" si="0"/>
        <v>3.2258064516129031E-2</v>
      </c>
      <c r="L43" s="7">
        <v>26</v>
      </c>
      <c r="M43" s="7"/>
      <c r="N43" s="7">
        <v>2</v>
      </c>
      <c r="O43" s="7"/>
      <c r="P43" s="7"/>
      <c r="Q43" s="7"/>
      <c r="R43" s="7"/>
      <c r="S43" s="7"/>
      <c r="T43" s="7"/>
      <c r="U43" s="7"/>
      <c r="V43" s="7"/>
      <c r="W43" s="7"/>
      <c r="X43" s="10"/>
    </row>
    <row r="44" spans="1:24" ht="16.5" customHeight="1">
      <c r="A44" s="6" t="s">
        <v>73</v>
      </c>
      <c r="B44" s="7" t="s">
        <v>375</v>
      </c>
      <c r="C44" s="7" t="s">
        <v>383</v>
      </c>
      <c r="D44" s="7" t="s">
        <v>384</v>
      </c>
      <c r="E44" s="7">
        <v>5</v>
      </c>
      <c r="F44" s="7" t="s">
        <v>385</v>
      </c>
      <c r="G44" s="7" t="s">
        <v>386</v>
      </c>
      <c r="H44" s="7" t="s">
        <v>387</v>
      </c>
      <c r="I44" s="8">
        <v>1297</v>
      </c>
      <c r="J44" s="7">
        <v>10</v>
      </c>
      <c r="K44" s="9">
        <f t="shared" si="0"/>
        <v>7.7101002313030072E-3</v>
      </c>
      <c r="L44" s="7"/>
      <c r="M44" s="7"/>
      <c r="N44" s="7">
        <v>1</v>
      </c>
      <c r="O44" s="7"/>
      <c r="P44" s="7"/>
      <c r="Q44" s="7"/>
      <c r="R44" s="7"/>
      <c r="S44" s="7"/>
      <c r="T44" s="7"/>
      <c r="U44" s="7"/>
      <c r="V44" s="7">
        <v>1</v>
      </c>
      <c r="W44" s="7">
        <v>1</v>
      </c>
      <c r="X44" s="10">
        <v>8</v>
      </c>
    </row>
    <row r="45" spans="1:24" ht="16.5" customHeight="1">
      <c r="A45" s="6" t="s">
        <v>78</v>
      </c>
      <c r="B45" s="7" t="s">
        <v>375</v>
      </c>
      <c r="C45" s="7" t="s">
        <v>383</v>
      </c>
      <c r="D45" s="7" t="s">
        <v>384</v>
      </c>
      <c r="E45" s="7">
        <v>5</v>
      </c>
      <c r="F45" s="7" t="s">
        <v>385</v>
      </c>
      <c r="G45" s="7" t="s">
        <v>386</v>
      </c>
      <c r="H45" s="7" t="s">
        <v>387</v>
      </c>
      <c r="I45" s="7">
        <v>790</v>
      </c>
      <c r="J45" s="7">
        <v>52</v>
      </c>
      <c r="K45" s="9">
        <f t="shared" si="0"/>
        <v>6.5822784810126586E-2</v>
      </c>
      <c r="L45" s="7">
        <v>27</v>
      </c>
      <c r="M45" s="7"/>
      <c r="N45" s="7">
        <v>1</v>
      </c>
      <c r="O45" s="7">
        <v>22</v>
      </c>
      <c r="P45" s="7"/>
      <c r="Q45" s="7"/>
      <c r="R45" s="7"/>
      <c r="S45" s="7"/>
      <c r="T45" s="7">
        <v>2</v>
      </c>
      <c r="U45" s="7"/>
      <c r="V45" s="7"/>
      <c r="W45" s="7"/>
      <c r="X45" s="10"/>
    </row>
    <row r="46" spans="1:24" ht="16.5" customHeight="1">
      <c r="A46" s="6" t="s">
        <v>79</v>
      </c>
      <c r="B46" s="7" t="s">
        <v>375</v>
      </c>
      <c r="C46" s="7" t="s">
        <v>383</v>
      </c>
      <c r="D46" s="7" t="s">
        <v>384</v>
      </c>
      <c r="E46" s="7">
        <v>5</v>
      </c>
      <c r="F46" s="7" t="s">
        <v>385</v>
      </c>
      <c r="G46" s="7" t="s">
        <v>386</v>
      </c>
      <c r="H46" s="7" t="s">
        <v>387</v>
      </c>
      <c r="I46" s="8">
        <v>1262</v>
      </c>
      <c r="J46" s="7">
        <v>18</v>
      </c>
      <c r="K46" s="9">
        <f t="shared" si="0"/>
        <v>1.4263074484944533E-2</v>
      </c>
      <c r="L46" s="7">
        <v>1</v>
      </c>
      <c r="M46" s="7"/>
      <c r="N46" s="7">
        <v>1</v>
      </c>
      <c r="O46" s="7">
        <v>1</v>
      </c>
      <c r="P46" s="7"/>
      <c r="Q46" s="7">
        <v>1</v>
      </c>
      <c r="R46" s="7"/>
      <c r="S46" s="7"/>
      <c r="T46" s="7">
        <v>1</v>
      </c>
      <c r="U46" s="7"/>
      <c r="V46" s="7"/>
      <c r="W46" s="7">
        <v>13</v>
      </c>
      <c r="X46" s="10"/>
    </row>
    <row r="47" spans="1:24" ht="16.5" customHeight="1">
      <c r="A47" s="6" t="s">
        <v>86</v>
      </c>
      <c r="B47" s="7" t="s">
        <v>375</v>
      </c>
      <c r="C47" s="7" t="s">
        <v>383</v>
      </c>
      <c r="D47" s="7" t="s">
        <v>384</v>
      </c>
      <c r="E47" s="7">
        <v>5</v>
      </c>
      <c r="F47" s="7" t="s">
        <v>385</v>
      </c>
      <c r="G47" s="7" t="s">
        <v>386</v>
      </c>
      <c r="H47" s="7" t="s">
        <v>387</v>
      </c>
      <c r="I47" s="8">
        <v>1004</v>
      </c>
      <c r="J47" s="7">
        <v>17</v>
      </c>
      <c r="K47" s="9">
        <f t="shared" si="0"/>
        <v>1.693227091633466E-2</v>
      </c>
      <c r="L47" s="7"/>
      <c r="M47" s="7"/>
      <c r="N47" s="7"/>
      <c r="O47" s="7">
        <v>5</v>
      </c>
      <c r="P47" s="7"/>
      <c r="Q47" s="7"/>
      <c r="R47" s="7"/>
      <c r="S47" s="7"/>
      <c r="T47" s="7"/>
      <c r="U47" s="7"/>
      <c r="V47" s="7"/>
      <c r="W47" s="7">
        <v>12</v>
      </c>
      <c r="X47" s="10"/>
    </row>
    <row r="48" spans="1:24" ht="16.5" customHeight="1">
      <c r="A48" s="6" t="s">
        <v>87</v>
      </c>
      <c r="B48" s="7" t="s">
        <v>375</v>
      </c>
      <c r="C48" s="7" t="s">
        <v>383</v>
      </c>
      <c r="D48" s="7" t="s">
        <v>384</v>
      </c>
      <c r="E48" s="7">
        <v>5</v>
      </c>
      <c r="F48" s="7" t="s">
        <v>385</v>
      </c>
      <c r="G48" s="7" t="s">
        <v>386</v>
      </c>
      <c r="H48" s="7" t="s">
        <v>387</v>
      </c>
      <c r="I48" s="8">
        <v>1249</v>
      </c>
      <c r="J48" s="7">
        <v>17</v>
      </c>
      <c r="K48" s="9">
        <f t="shared" si="0"/>
        <v>1.3610888710968775E-2</v>
      </c>
      <c r="L48" s="7"/>
      <c r="M48" s="7"/>
      <c r="N48" s="7"/>
      <c r="O48" s="7"/>
      <c r="P48" s="7"/>
      <c r="Q48" s="7">
        <v>1</v>
      </c>
      <c r="R48" s="7"/>
      <c r="S48" s="7"/>
      <c r="T48" s="7"/>
      <c r="U48" s="7"/>
      <c r="V48" s="7"/>
      <c r="W48" s="7">
        <v>16</v>
      </c>
      <c r="X48" s="10"/>
    </row>
    <row r="49" spans="1:24" ht="16.5" customHeight="1">
      <c r="A49" s="6" t="s">
        <v>90</v>
      </c>
      <c r="B49" s="7" t="s">
        <v>375</v>
      </c>
      <c r="C49" s="7" t="s">
        <v>383</v>
      </c>
      <c r="D49" s="7" t="s">
        <v>384</v>
      </c>
      <c r="E49" s="7">
        <v>5</v>
      </c>
      <c r="F49" s="7" t="s">
        <v>385</v>
      </c>
      <c r="G49" s="7" t="s">
        <v>386</v>
      </c>
      <c r="H49" s="7" t="s">
        <v>387</v>
      </c>
      <c r="I49" s="8">
        <v>1130</v>
      </c>
      <c r="J49" s="7">
        <v>47</v>
      </c>
      <c r="K49" s="9">
        <f t="shared" si="0"/>
        <v>4.15929203539823E-2</v>
      </c>
      <c r="L49" s="7"/>
      <c r="M49" s="7"/>
      <c r="N49" s="7"/>
      <c r="O49" s="7">
        <v>10</v>
      </c>
      <c r="P49" s="7"/>
      <c r="Q49" s="7">
        <v>6</v>
      </c>
      <c r="R49" s="7"/>
      <c r="S49" s="7"/>
      <c r="T49" s="7"/>
      <c r="U49" s="7"/>
      <c r="V49" s="7">
        <v>7</v>
      </c>
      <c r="W49" s="7">
        <v>31</v>
      </c>
      <c r="X49" s="10"/>
    </row>
    <row r="50" spans="1:24" ht="16.5" customHeight="1">
      <c r="A50" s="6" t="s">
        <v>91</v>
      </c>
      <c r="B50" s="7" t="s">
        <v>375</v>
      </c>
      <c r="C50" s="7" t="s">
        <v>383</v>
      </c>
      <c r="D50" s="7" t="s">
        <v>384</v>
      </c>
      <c r="E50" s="7">
        <v>5</v>
      </c>
      <c r="F50" s="7" t="s">
        <v>385</v>
      </c>
      <c r="G50" s="7" t="s">
        <v>386</v>
      </c>
      <c r="H50" s="7" t="s">
        <v>387</v>
      </c>
      <c r="I50" s="8">
        <v>1272</v>
      </c>
      <c r="J50" s="7">
        <v>8</v>
      </c>
      <c r="K50" s="9">
        <f t="shared" si="0"/>
        <v>6.2893081761006293E-3</v>
      </c>
      <c r="L50" s="7">
        <v>1</v>
      </c>
      <c r="M50" s="7"/>
      <c r="N50" s="7"/>
      <c r="O50" s="7"/>
      <c r="P50" s="7"/>
      <c r="Q50" s="7"/>
      <c r="R50" s="7"/>
      <c r="S50" s="7"/>
      <c r="T50" s="7"/>
      <c r="U50" s="7">
        <v>3</v>
      </c>
      <c r="V50" s="7"/>
      <c r="W50" s="7">
        <v>3</v>
      </c>
      <c r="X50" s="10">
        <v>1</v>
      </c>
    </row>
    <row r="51" spans="1:24" ht="16.5" customHeight="1">
      <c r="A51" s="6" t="s">
        <v>295</v>
      </c>
      <c r="B51" s="7" t="s">
        <v>375</v>
      </c>
      <c r="C51" s="7" t="s">
        <v>383</v>
      </c>
      <c r="D51" s="7" t="s">
        <v>384</v>
      </c>
      <c r="E51" s="7">
        <v>5</v>
      </c>
      <c r="F51" s="7" t="s">
        <v>385</v>
      </c>
      <c r="G51" s="7" t="s">
        <v>386</v>
      </c>
      <c r="H51" s="7" t="s">
        <v>387</v>
      </c>
      <c r="I51" s="8">
        <v>1273</v>
      </c>
      <c r="J51" s="7">
        <v>8</v>
      </c>
      <c r="K51" s="9">
        <f t="shared" si="0"/>
        <v>6.2843676355066776E-3</v>
      </c>
      <c r="L51" s="7"/>
      <c r="M51" s="7"/>
      <c r="N51" s="7"/>
      <c r="O51" s="7">
        <v>1</v>
      </c>
      <c r="P51" s="7"/>
      <c r="Q51" s="7">
        <v>1</v>
      </c>
      <c r="R51" s="7"/>
      <c r="S51" s="7"/>
      <c r="T51" s="7"/>
      <c r="U51" s="7"/>
      <c r="V51" s="7"/>
      <c r="W51" s="7">
        <v>6</v>
      </c>
      <c r="X51" s="10"/>
    </row>
    <row r="52" spans="1:24" ht="16.5" customHeight="1">
      <c r="A52" s="6" t="s">
        <v>296</v>
      </c>
      <c r="B52" s="7" t="s">
        <v>375</v>
      </c>
      <c r="C52" s="7" t="s">
        <v>383</v>
      </c>
      <c r="D52" s="7" t="s">
        <v>384</v>
      </c>
      <c r="E52" s="7">
        <v>5</v>
      </c>
      <c r="F52" s="7" t="s">
        <v>385</v>
      </c>
      <c r="G52" s="7" t="s">
        <v>386</v>
      </c>
      <c r="H52" s="7" t="s">
        <v>387</v>
      </c>
      <c r="I52" s="8">
        <v>1261</v>
      </c>
      <c r="J52" s="7">
        <v>3</v>
      </c>
      <c r="K52" s="9">
        <f t="shared" si="0"/>
        <v>2.3790642347343376E-3</v>
      </c>
      <c r="L52" s="7"/>
      <c r="M52" s="7"/>
      <c r="N52" s="7"/>
      <c r="O52" s="7">
        <v>1</v>
      </c>
      <c r="P52" s="7"/>
      <c r="Q52" s="7">
        <v>1</v>
      </c>
      <c r="R52" s="7"/>
      <c r="S52" s="7"/>
      <c r="T52" s="7"/>
      <c r="U52" s="7"/>
      <c r="V52" s="7"/>
      <c r="W52" s="7">
        <v>1</v>
      </c>
      <c r="X52" s="10"/>
    </row>
    <row r="53" spans="1:24" ht="16.5" customHeight="1">
      <c r="A53" s="6" t="s">
        <v>92</v>
      </c>
      <c r="B53" s="7" t="s">
        <v>375</v>
      </c>
      <c r="C53" s="7" t="s">
        <v>383</v>
      </c>
      <c r="D53" s="7" t="s">
        <v>384</v>
      </c>
      <c r="E53" s="7">
        <v>5</v>
      </c>
      <c r="F53" s="7" t="s">
        <v>385</v>
      </c>
      <c r="G53" s="7" t="s">
        <v>386</v>
      </c>
      <c r="H53" s="7" t="s">
        <v>387</v>
      </c>
      <c r="I53" s="7">
        <v>149</v>
      </c>
      <c r="J53" s="7"/>
      <c r="K53" s="9">
        <f t="shared" si="0"/>
        <v>0</v>
      </c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10"/>
    </row>
    <row r="54" spans="1:24" ht="16.5" customHeight="1">
      <c r="A54" s="6" t="s">
        <v>94</v>
      </c>
      <c r="B54" s="7" t="s">
        <v>375</v>
      </c>
      <c r="C54" s="7" t="s">
        <v>383</v>
      </c>
      <c r="D54" s="7" t="s">
        <v>384</v>
      </c>
      <c r="E54" s="7">
        <v>5</v>
      </c>
      <c r="F54" s="7" t="s">
        <v>385</v>
      </c>
      <c r="G54" s="7" t="s">
        <v>386</v>
      </c>
      <c r="H54" s="7" t="s">
        <v>387</v>
      </c>
      <c r="I54" s="7">
        <v>779</v>
      </c>
      <c r="J54" s="7">
        <v>11</v>
      </c>
      <c r="K54" s="9">
        <f t="shared" si="0"/>
        <v>1.4120667522464698E-2</v>
      </c>
      <c r="L54" s="7"/>
      <c r="M54" s="7"/>
      <c r="N54" s="7"/>
      <c r="O54" s="7">
        <v>1</v>
      </c>
      <c r="P54" s="7"/>
      <c r="Q54" s="7"/>
      <c r="R54" s="7"/>
      <c r="S54" s="7"/>
      <c r="T54" s="7"/>
      <c r="U54" s="7"/>
      <c r="V54" s="7"/>
      <c r="W54" s="7">
        <v>10</v>
      </c>
      <c r="X54" s="10"/>
    </row>
    <row r="55" spans="1:24" ht="16.5" customHeight="1">
      <c r="A55" s="6" t="s">
        <v>99</v>
      </c>
      <c r="B55" s="7" t="s">
        <v>375</v>
      </c>
      <c r="C55" s="7" t="s">
        <v>383</v>
      </c>
      <c r="D55" s="7" t="s">
        <v>384</v>
      </c>
      <c r="E55" s="7">
        <v>5</v>
      </c>
      <c r="F55" s="7" t="s">
        <v>385</v>
      </c>
      <c r="G55" s="7" t="s">
        <v>386</v>
      </c>
      <c r="H55" s="7" t="s">
        <v>387</v>
      </c>
      <c r="I55" s="8">
        <v>1162</v>
      </c>
      <c r="J55" s="7">
        <v>25</v>
      </c>
      <c r="K55" s="9">
        <f t="shared" si="0"/>
        <v>2.1514629948364887E-2</v>
      </c>
      <c r="L55" s="7"/>
      <c r="M55" s="7"/>
      <c r="N55" s="7">
        <v>2</v>
      </c>
      <c r="O55" s="7">
        <v>8</v>
      </c>
      <c r="P55" s="7"/>
      <c r="Q55" s="7"/>
      <c r="R55" s="7"/>
      <c r="S55" s="7"/>
      <c r="T55" s="7"/>
      <c r="U55" s="7">
        <v>1</v>
      </c>
      <c r="V55" s="7">
        <v>4</v>
      </c>
      <c r="W55" s="7">
        <v>14</v>
      </c>
      <c r="X55" s="10"/>
    </row>
    <row r="56" spans="1:24" ht="16.5" customHeight="1">
      <c r="A56" s="6" t="s">
        <v>101</v>
      </c>
      <c r="B56" s="7" t="s">
        <v>375</v>
      </c>
      <c r="C56" s="7" t="s">
        <v>383</v>
      </c>
      <c r="D56" s="7" t="s">
        <v>384</v>
      </c>
      <c r="E56" s="7">
        <v>5</v>
      </c>
      <c r="F56" s="7" t="s">
        <v>385</v>
      </c>
      <c r="G56" s="7" t="s">
        <v>386</v>
      </c>
      <c r="H56" s="7" t="s">
        <v>387</v>
      </c>
      <c r="I56" s="8">
        <v>1280</v>
      </c>
      <c r="J56" s="7">
        <v>2</v>
      </c>
      <c r="K56" s="9">
        <f t="shared" si="0"/>
        <v>1.5625000000000001E-3</v>
      </c>
      <c r="L56" s="7"/>
      <c r="M56" s="7"/>
      <c r="N56" s="7"/>
      <c r="O56" s="7"/>
      <c r="P56" s="7"/>
      <c r="Q56" s="7"/>
      <c r="R56" s="7"/>
      <c r="S56" s="7"/>
      <c r="T56" s="7"/>
      <c r="U56" s="7"/>
      <c r="V56" s="7">
        <v>3</v>
      </c>
      <c r="W56" s="7">
        <v>2</v>
      </c>
      <c r="X56" s="10"/>
    </row>
    <row r="57" spans="1:24" ht="16.5" customHeight="1">
      <c r="A57" s="6" t="s">
        <v>102</v>
      </c>
      <c r="B57" s="7" t="s">
        <v>375</v>
      </c>
      <c r="C57" s="7" t="s">
        <v>383</v>
      </c>
      <c r="D57" s="7" t="s">
        <v>384</v>
      </c>
      <c r="E57" s="7">
        <v>2</v>
      </c>
      <c r="F57" s="7" t="s">
        <v>385</v>
      </c>
      <c r="G57" s="7" t="s">
        <v>386</v>
      </c>
      <c r="H57" s="7" t="s">
        <v>387</v>
      </c>
      <c r="I57" s="7">
        <v>578</v>
      </c>
      <c r="J57" s="7">
        <v>9</v>
      </c>
      <c r="K57" s="9">
        <f t="shared" si="0"/>
        <v>1.5570934256055362E-2</v>
      </c>
      <c r="L57" s="7"/>
      <c r="M57" s="7"/>
      <c r="N57" s="7"/>
      <c r="O57" s="7"/>
      <c r="P57" s="7"/>
      <c r="Q57" s="7">
        <v>3</v>
      </c>
      <c r="R57" s="7"/>
      <c r="S57" s="7"/>
      <c r="T57" s="7"/>
      <c r="U57" s="7"/>
      <c r="V57" s="7"/>
      <c r="W57" s="7">
        <v>6</v>
      </c>
      <c r="X57" s="10"/>
    </row>
    <row r="58" spans="1:24" ht="16.5" customHeight="1">
      <c r="A58" s="6" t="s">
        <v>102</v>
      </c>
      <c r="B58" s="7" t="s">
        <v>375</v>
      </c>
      <c r="C58" s="7" t="s">
        <v>383</v>
      </c>
      <c r="D58" s="7" t="s">
        <v>384</v>
      </c>
      <c r="E58" s="7">
        <v>5</v>
      </c>
      <c r="F58" s="7" t="s">
        <v>385</v>
      </c>
      <c r="G58" s="7" t="s">
        <v>386</v>
      </c>
      <c r="H58" s="7" t="s">
        <v>387</v>
      </c>
      <c r="I58" s="7">
        <v>614</v>
      </c>
      <c r="J58" s="7">
        <v>5</v>
      </c>
      <c r="K58" s="9">
        <f t="shared" si="0"/>
        <v>8.1433224755700327E-3</v>
      </c>
      <c r="L58" s="7"/>
      <c r="M58" s="7"/>
      <c r="N58" s="7">
        <v>1</v>
      </c>
      <c r="O58" s="7">
        <v>4</v>
      </c>
      <c r="P58" s="7"/>
      <c r="Q58" s="7"/>
      <c r="R58" s="7"/>
      <c r="S58" s="7"/>
      <c r="T58" s="7"/>
      <c r="U58" s="7"/>
      <c r="V58" s="7"/>
      <c r="W58" s="7"/>
      <c r="X58" s="10"/>
    </row>
    <row r="59" spans="1:24" ht="16.5" customHeight="1">
      <c r="A59" s="6" t="s">
        <v>108</v>
      </c>
      <c r="B59" s="7" t="s">
        <v>375</v>
      </c>
      <c r="C59" s="7" t="s">
        <v>383</v>
      </c>
      <c r="D59" s="7" t="s">
        <v>384</v>
      </c>
      <c r="E59" s="7">
        <v>2</v>
      </c>
      <c r="F59" s="7" t="s">
        <v>385</v>
      </c>
      <c r="G59" s="7" t="s">
        <v>386</v>
      </c>
      <c r="H59" s="7" t="s">
        <v>387</v>
      </c>
      <c r="I59" s="7">
        <v>912</v>
      </c>
      <c r="J59" s="7">
        <v>45</v>
      </c>
      <c r="K59" s="9">
        <f t="shared" si="0"/>
        <v>4.9342105263157895E-2</v>
      </c>
      <c r="L59" s="7">
        <v>1</v>
      </c>
      <c r="M59" s="7"/>
      <c r="N59" s="7">
        <v>5</v>
      </c>
      <c r="O59" s="7">
        <v>4</v>
      </c>
      <c r="P59" s="7"/>
      <c r="Q59" s="7"/>
      <c r="R59" s="7"/>
      <c r="S59" s="7"/>
      <c r="T59" s="7"/>
      <c r="U59" s="7"/>
      <c r="V59" s="7">
        <v>5</v>
      </c>
      <c r="W59" s="7">
        <v>27</v>
      </c>
      <c r="X59" s="10">
        <v>8</v>
      </c>
    </row>
    <row r="60" spans="1:24" ht="16.5" customHeight="1">
      <c r="A60" s="6" t="s">
        <v>112</v>
      </c>
      <c r="B60" s="7" t="s">
        <v>375</v>
      </c>
      <c r="C60" s="7" t="s">
        <v>383</v>
      </c>
      <c r="D60" s="7" t="s">
        <v>384</v>
      </c>
      <c r="E60" s="7">
        <v>5</v>
      </c>
      <c r="F60" s="7" t="s">
        <v>385</v>
      </c>
      <c r="G60" s="7" t="s">
        <v>386</v>
      </c>
      <c r="H60" s="7" t="s">
        <v>387</v>
      </c>
      <c r="I60" s="7">
        <v>926</v>
      </c>
      <c r="J60" s="7">
        <v>175</v>
      </c>
      <c r="K60" s="9">
        <f t="shared" si="0"/>
        <v>0.18898488120950324</v>
      </c>
      <c r="L60" s="7">
        <v>24</v>
      </c>
      <c r="M60" s="7"/>
      <c r="N60" s="7"/>
      <c r="O60" s="7">
        <v>3</v>
      </c>
      <c r="P60" s="7"/>
      <c r="Q60" s="7"/>
      <c r="R60" s="7"/>
      <c r="S60" s="7"/>
      <c r="T60" s="7"/>
      <c r="U60" s="7"/>
      <c r="V60" s="7"/>
      <c r="W60" s="7">
        <v>148</v>
      </c>
      <c r="X60" s="10"/>
    </row>
    <row r="61" spans="1:24" ht="16.5" customHeight="1">
      <c r="A61" s="6" t="s">
        <v>113</v>
      </c>
      <c r="B61" s="7" t="s">
        <v>375</v>
      </c>
      <c r="C61" s="7" t="s">
        <v>383</v>
      </c>
      <c r="D61" s="7" t="s">
        <v>384</v>
      </c>
      <c r="E61" s="7">
        <v>5</v>
      </c>
      <c r="F61" s="7" t="s">
        <v>385</v>
      </c>
      <c r="G61" s="7" t="s">
        <v>386</v>
      </c>
      <c r="H61" s="7" t="s">
        <v>387</v>
      </c>
      <c r="I61" s="7">
        <v>999</v>
      </c>
      <c r="J61" s="7">
        <v>31</v>
      </c>
      <c r="K61" s="9">
        <f t="shared" si="0"/>
        <v>3.1031031031031032E-2</v>
      </c>
      <c r="L61" s="7">
        <v>15</v>
      </c>
      <c r="M61" s="7"/>
      <c r="N61" s="7">
        <v>1</v>
      </c>
      <c r="O61" s="7">
        <v>2</v>
      </c>
      <c r="P61" s="7"/>
      <c r="Q61" s="7">
        <v>1</v>
      </c>
      <c r="R61" s="7"/>
      <c r="S61" s="7">
        <v>2</v>
      </c>
      <c r="T61" s="7"/>
      <c r="U61" s="7"/>
      <c r="V61" s="7"/>
      <c r="W61" s="7">
        <v>10</v>
      </c>
      <c r="X61" s="10"/>
    </row>
    <row r="62" spans="1:24" ht="16.5" customHeight="1">
      <c r="A62" s="6" t="s">
        <v>114</v>
      </c>
      <c r="B62" s="7" t="s">
        <v>375</v>
      </c>
      <c r="C62" s="7" t="s">
        <v>383</v>
      </c>
      <c r="D62" s="7" t="s">
        <v>384</v>
      </c>
      <c r="E62" s="7">
        <v>5</v>
      </c>
      <c r="F62" s="7" t="s">
        <v>385</v>
      </c>
      <c r="G62" s="7" t="s">
        <v>386</v>
      </c>
      <c r="H62" s="7" t="s">
        <v>387</v>
      </c>
      <c r="I62" s="8">
        <v>1176</v>
      </c>
      <c r="J62" s="7">
        <v>5</v>
      </c>
      <c r="K62" s="9">
        <f t="shared" si="0"/>
        <v>4.2517006802721092E-3</v>
      </c>
      <c r="L62" s="7"/>
      <c r="M62" s="7"/>
      <c r="N62" s="7"/>
      <c r="O62" s="7">
        <v>3</v>
      </c>
      <c r="P62" s="7"/>
      <c r="Q62" s="7"/>
      <c r="R62" s="7">
        <v>1</v>
      </c>
      <c r="S62" s="7"/>
      <c r="T62" s="7"/>
      <c r="U62" s="7"/>
      <c r="V62" s="7">
        <v>2</v>
      </c>
      <c r="W62" s="7">
        <v>1</v>
      </c>
      <c r="X62" s="10"/>
    </row>
    <row r="63" spans="1:24" ht="16.5" customHeight="1">
      <c r="A63" s="6" t="s">
        <v>388</v>
      </c>
      <c r="B63" s="7" t="s">
        <v>375</v>
      </c>
      <c r="C63" s="7" t="s">
        <v>383</v>
      </c>
      <c r="D63" s="7" t="s">
        <v>384</v>
      </c>
      <c r="E63" s="7">
        <v>5</v>
      </c>
      <c r="F63" s="7" t="s">
        <v>385</v>
      </c>
      <c r="G63" s="7" t="s">
        <v>386</v>
      </c>
      <c r="H63" s="7" t="s">
        <v>387</v>
      </c>
      <c r="I63" s="8">
        <v>1264</v>
      </c>
      <c r="J63" s="7">
        <v>9</v>
      </c>
      <c r="K63" s="9">
        <f t="shared" si="0"/>
        <v>7.1202531645569618E-3</v>
      </c>
      <c r="L63" s="7"/>
      <c r="M63" s="7"/>
      <c r="N63" s="7"/>
      <c r="O63" s="7">
        <v>5</v>
      </c>
      <c r="P63" s="7"/>
      <c r="Q63" s="7"/>
      <c r="R63" s="7"/>
      <c r="S63" s="7"/>
      <c r="T63" s="7"/>
      <c r="U63" s="7"/>
      <c r="V63" s="7"/>
      <c r="W63" s="7">
        <v>4</v>
      </c>
      <c r="X63" s="10"/>
    </row>
    <row r="64" spans="1:24" ht="16.5" customHeight="1">
      <c r="A64" s="6" t="s">
        <v>389</v>
      </c>
      <c r="B64" s="7" t="s">
        <v>375</v>
      </c>
      <c r="C64" s="7" t="s">
        <v>383</v>
      </c>
      <c r="D64" s="7" t="s">
        <v>384</v>
      </c>
      <c r="E64" s="7">
        <v>5</v>
      </c>
      <c r="F64" s="7" t="s">
        <v>385</v>
      </c>
      <c r="G64" s="7" t="s">
        <v>386</v>
      </c>
      <c r="H64" s="7" t="s">
        <v>387</v>
      </c>
      <c r="I64" s="8">
        <v>1317</v>
      </c>
      <c r="J64" s="7">
        <v>14</v>
      </c>
      <c r="K64" s="9">
        <f t="shared" si="0"/>
        <v>1.0630220197418374E-2</v>
      </c>
      <c r="L64" s="7"/>
      <c r="M64" s="7"/>
      <c r="N64" s="7"/>
      <c r="O64" s="7"/>
      <c r="P64" s="7"/>
      <c r="Q64" s="7">
        <v>1</v>
      </c>
      <c r="R64" s="7"/>
      <c r="S64" s="7"/>
      <c r="T64" s="7">
        <v>9</v>
      </c>
      <c r="U64" s="7"/>
      <c r="V64" s="7"/>
      <c r="W64" s="7">
        <v>4</v>
      </c>
      <c r="X64" s="10"/>
    </row>
    <row r="65" spans="1:24" ht="16.5" customHeight="1">
      <c r="A65" s="6" t="s">
        <v>115</v>
      </c>
      <c r="B65" s="7" t="s">
        <v>375</v>
      </c>
      <c r="C65" s="7" t="s">
        <v>383</v>
      </c>
      <c r="D65" s="7" t="s">
        <v>384</v>
      </c>
      <c r="E65" s="7">
        <v>5</v>
      </c>
      <c r="F65" s="7" t="s">
        <v>385</v>
      </c>
      <c r="G65" s="7" t="s">
        <v>386</v>
      </c>
      <c r="H65" s="7" t="s">
        <v>387</v>
      </c>
      <c r="I65" s="8">
        <v>1282</v>
      </c>
      <c r="J65" s="7">
        <v>10</v>
      </c>
      <c r="K65" s="9">
        <f t="shared" si="0"/>
        <v>7.8003120124804995E-3</v>
      </c>
      <c r="L65" s="7"/>
      <c r="M65" s="7"/>
      <c r="N65" s="7"/>
      <c r="O65" s="7"/>
      <c r="P65" s="7"/>
      <c r="Q65" s="7">
        <v>1</v>
      </c>
      <c r="R65" s="7"/>
      <c r="S65" s="7"/>
      <c r="T65" s="7">
        <v>3</v>
      </c>
      <c r="U65" s="7"/>
      <c r="V65" s="7"/>
      <c r="W65" s="7">
        <v>6</v>
      </c>
      <c r="X65" s="10"/>
    </row>
    <row r="66" spans="1:24" ht="16.5" customHeight="1">
      <c r="A66" s="6" t="s">
        <v>117</v>
      </c>
      <c r="B66" s="7" t="s">
        <v>375</v>
      </c>
      <c r="C66" s="7" t="s">
        <v>383</v>
      </c>
      <c r="D66" s="7" t="s">
        <v>384</v>
      </c>
      <c r="E66" s="7">
        <v>5</v>
      </c>
      <c r="F66" s="7" t="s">
        <v>385</v>
      </c>
      <c r="G66" s="7" t="s">
        <v>386</v>
      </c>
      <c r="H66" s="7" t="s">
        <v>387</v>
      </c>
      <c r="I66" s="8">
        <v>1045</v>
      </c>
      <c r="J66" s="7">
        <v>17</v>
      </c>
      <c r="K66" s="9">
        <f t="shared" si="0"/>
        <v>1.6267942583732056E-2</v>
      </c>
      <c r="L66" s="7">
        <v>1</v>
      </c>
      <c r="M66" s="7"/>
      <c r="N66" s="7"/>
      <c r="O66" s="7">
        <v>8</v>
      </c>
      <c r="P66" s="7"/>
      <c r="Q66" s="7">
        <v>2</v>
      </c>
      <c r="R66" s="7"/>
      <c r="S66" s="7"/>
      <c r="T66" s="7"/>
      <c r="U66" s="7"/>
      <c r="V66" s="7"/>
      <c r="W66" s="7">
        <v>6</v>
      </c>
      <c r="X66" s="10"/>
    </row>
    <row r="67" spans="1:24" ht="16.5" customHeight="1">
      <c r="A67" s="6" t="s">
        <v>118</v>
      </c>
      <c r="B67" s="7" t="s">
        <v>375</v>
      </c>
      <c r="C67" s="7" t="s">
        <v>383</v>
      </c>
      <c r="D67" s="7" t="s">
        <v>384</v>
      </c>
      <c r="E67" s="7">
        <v>5</v>
      </c>
      <c r="F67" s="7" t="s">
        <v>385</v>
      </c>
      <c r="G67" s="7" t="s">
        <v>386</v>
      </c>
      <c r="H67" s="7" t="s">
        <v>387</v>
      </c>
      <c r="I67" s="8">
        <v>1277</v>
      </c>
      <c r="J67" s="7">
        <v>6</v>
      </c>
      <c r="K67" s="9">
        <f t="shared" si="0"/>
        <v>4.6985121378230231E-3</v>
      </c>
      <c r="L67" s="7"/>
      <c r="M67" s="7"/>
      <c r="N67" s="7">
        <v>1</v>
      </c>
      <c r="O67" s="7">
        <v>4</v>
      </c>
      <c r="P67" s="7"/>
      <c r="Q67" s="7">
        <v>1</v>
      </c>
      <c r="R67" s="7"/>
      <c r="S67" s="7"/>
      <c r="T67" s="7"/>
      <c r="U67" s="7"/>
      <c r="V67" s="7"/>
      <c r="W67" s="7"/>
      <c r="X67" s="10"/>
    </row>
    <row r="68" spans="1:24" ht="16.5" customHeight="1">
      <c r="A68" s="6" t="s">
        <v>119</v>
      </c>
      <c r="B68" s="7" t="s">
        <v>375</v>
      </c>
      <c r="C68" s="7" t="s">
        <v>383</v>
      </c>
      <c r="D68" s="7" t="s">
        <v>384</v>
      </c>
      <c r="E68" s="7">
        <v>5</v>
      </c>
      <c r="F68" s="7" t="s">
        <v>385</v>
      </c>
      <c r="G68" s="7" t="s">
        <v>386</v>
      </c>
      <c r="H68" s="7" t="s">
        <v>387</v>
      </c>
      <c r="I68" s="7">
        <v>631</v>
      </c>
      <c r="J68" s="7"/>
      <c r="K68" s="9">
        <f t="shared" si="0"/>
        <v>0</v>
      </c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10"/>
    </row>
    <row r="69" spans="1:24" ht="16.5" customHeight="1">
      <c r="A69" s="6" t="s">
        <v>124</v>
      </c>
      <c r="B69" s="7" t="s">
        <v>375</v>
      </c>
      <c r="C69" s="7" t="s">
        <v>383</v>
      </c>
      <c r="D69" s="7" t="s">
        <v>384</v>
      </c>
      <c r="E69" s="7">
        <v>5</v>
      </c>
      <c r="F69" s="7" t="s">
        <v>385</v>
      </c>
      <c r="G69" s="7" t="s">
        <v>386</v>
      </c>
      <c r="H69" s="7" t="s">
        <v>387</v>
      </c>
      <c r="I69" s="7">
        <v>749</v>
      </c>
      <c r="J69" s="7">
        <v>47</v>
      </c>
      <c r="K69" s="9">
        <f t="shared" si="0"/>
        <v>6.2750333778371165E-2</v>
      </c>
      <c r="L69" s="7">
        <v>40</v>
      </c>
      <c r="M69" s="7"/>
      <c r="N69" s="7"/>
      <c r="O69" s="7">
        <v>7</v>
      </c>
      <c r="P69" s="7"/>
      <c r="Q69" s="7"/>
      <c r="R69" s="7"/>
      <c r="S69" s="7"/>
      <c r="T69" s="7"/>
      <c r="U69" s="7"/>
      <c r="V69" s="7">
        <v>9</v>
      </c>
      <c r="W69" s="7"/>
      <c r="X69" s="10"/>
    </row>
    <row r="70" spans="1:24" ht="16.5" customHeight="1">
      <c r="A70" s="6" t="s">
        <v>390</v>
      </c>
      <c r="B70" s="7" t="s">
        <v>375</v>
      </c>
      <c r="C70" s="7" t="s">
        <v>383</v>
      </c>
      <c r="D70" s="7" t="s">
        <v>384</v>
      </c>
      <c r="E70" s="7">
        <v>5</v>
      </c>
      <c r="F70" s="7" t="s">
        <v>385</v>
      </c>
      <c r="G70" s="7" t="s">
        <v>386</v>
      </c>
      <c r="H70" s="7" t="s">
        <v>387</v>
      </c>
      <c r="I70" s="7">
        <v>617</v>
      </c>
      <c r="J70" s="7">
        <v>9</v>
      </c>
      <c r="K70" s="9">
        <f t="shared" si="0"/>
        <v>1.4586709886547812E-2</v>
      </c>
      <c r="L70" s="7">
        <v>9</v>
      </c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10"/>
    </row>
    <row r="71" spans="1:24" ht="16.5" customHeight="1">
      <c r="A71" s="6" t="s">
        <v>125</v>
      </c>
      <c r="B71" s="7" t="s">
        <v>375</v>
      </c>
      <c r="C71" s="7" t="s">
        <v>383</v>
      </c>
      <c r="D71" s="7" t="s">
        <v>384</v>
      </c>
      <c r="E71" s="7">
        <v>5</v>
      </c>
      <c r="F71" s="7" t="s">
        <v>385</v>
      </c>
      <c r="G71" s="7" t="s">
        <v>386</v>
      </c>
      <c r="H71" s="7" t="s">
        <v>387</v>
      </c>
      <c r="I71" s="7">
        <v>197</v>
      </c>
      <c r="J71" s="7">
        <v>11</v>
      </c>
      <c r="K71" s="9">
        <f t="shared" si="0"/>
        <v>5.5837563451776651E-2</v>
      </c>
      <c r="L71" s="7"/>
      <c r="M71" s="7"/>
      <c r="N71" s="7"/>
      <c r="O71" s="7">
        <v>10</v>
      </c>
      <c r="P71" s="7"/>
      <c r="Q71" s="7"/>
      <c r="R71" s="7"/>
      <c r="S71" s="7">
        <v>1</v>
      </c>
      <c r="T71" s="7"/>
      <c r="U71" s="7"/>
      <c r="V71" s="7">
        <v>1</v>
      </c>
      <c r="W71" s="7"/>
      <c r="X71" s="10"/>
    </row>
    <row r="72" spans="1:24" ht="16.5" customHeight="1">
      <c r="A72" s="6" t="s">
        <v>131</v>
      </c>
      <c r="B72" s="7" t="s">
        <v>375</v>
      </c>
      <c r="C72" s="7" t="s">
        <v>383</v>
      </c>
      <c r="D72" s="7" t="s">
        <v>384</v>
      </c>
      <c r="E72" s="7">
        <v>5</v>
      </c>
      <c r="F72" s="7" t="s">
        <v>385</v>
      </c>
      <c r="G72" s="7" t="s">
        <v>386</v>
      </c>
      <c r="H72" s="7" t="s">
        <v>387</v>
      </c>
      <c r="I72" s="7">
        <v>640</v>
      </c>
      <c r="J72" s="7">
        <v>18</v>
      </c>
      <c r="K72" s="9">
        <f t="shared" si="0"/>
        <v>2.8125000000000001E-2</v>
      </c>
      <c r="L72" s="7"/>
      <c r="M72" s="7"/>
      <c r="N72" s="7"/>
      <c r="O72" s="7">
        <v>18</v>
      </c>
      <c r="P72" s="7"/>
      <c r="Q72" s="7"/>
      <c r="R72" s="7"/>
      <c r="S72" s="7"/>
      <c r="T72" s="7"/>
      <c r="U72" s="7"/>
      <c r="V72" s="7">
        <v>8</v>
      </c>
      <c r="W72" s="7"/>
      <c r="X72" s="10"/>
    </row>
    <row r="73" spans="1:24" ht="16.5" customHeight="1">
      <c r="A73" s="6" t="s">
        <v>132</v>
      </c>
      <c r="B73" s="7" t="s">
        <v>375</v>
      </c>
      <c r="C73" s="7" t="s">
        <v>383</v>
      </c>
      <c r="D73" s="7" t="s">
        <v>384</v>
      </c>
      <c r="E73" s="7">
        <v>5</v>
      </c>
      <c r="F73" s="7" t="s">
        <v>385</v>
      </c>
      <c r="G73" s="7" t="s">
        <v>386</v>
      </c>
      <c r="H73" s="7" t="s">
        <v>387</v>
      </c>
      <c r="I73" s="8">
        <v>1180</v>
      </c>
      <c r="J73" s="7">
        <v>10</v>
      </c>
      <c r="K73" s="9">
        <f t="shared" si="0"/>
        <v>8.4745762711864406E-3</v>
      </c>
      <c r="L73" s="7"/>
      <c r="M73" s="7"/>
      <c r="N73" s="7"/>
      <c r="O73" s="7">
        <v>8</v>
      </c>
      <c r="P73" s="7"/>
      <c r="Q73" s="7">
        <v>1</v>
      </c>
      <c r="R73" s="7"/>
      <c r="S73" s="7"/>
      <c r="T73" s="7"/>
      <c r="U73" s="7"/>
      <c r="V73" s="7"/>
      <c r="W73" s="7">
        <v>1</v>
      </c>
      <c r="X73" s="10"/>
    </row>
    <row r="74" spans="1:24" ht="16.5" customHeight="1">
      <c r="A74" s="6" t="s">
        <v>134</v>
      </c>
      <c r="B74" s="7" t="s">
        <v>375</v>
      </c>
      <c r="C74" s="7" t="s">
        <v>383</v>
      </c>
      <c r="D74" s="7" t="s">
        <v>384</v>
      </c>
      <c r="E74" s="7">
        <v>5</v>
      </c>
      <c r="F74" s="7" t="s">
        <v>385</v>
      </c>
      <c r="G74" s="7" t="s">
        <v>386</v>
      </c>
      <c r="H74" s="7" t="s">
        <v>387</v>
      </c>
      <c r="I74" s="8">
        <v>1014</v>
      </c>
      <c r="J74" s="7">
        <v>1</v>
      </c>
      <c r="K74" s="9">
        <f t="shared" si="0"/>
        <v>9.8619329388560163E-4</v>
      </c>
      <c r="L74" s="7"/>
      <c r="M74" s="7"/>
      <c r="N74" s="7"/>
      <c r="O74" s="7"/>
      <c r="P74" s="7"/>
      <c r="Q74" s="7"/>
      <c r="R74" s="7"/>
      <c r="S74" s="7"/>
      <c r="T74" s="7"/>
      <c r="U74" s="7"/>
      <c r="V74" s="7">
        <v>7</v>
      </c>
      <c r="W74" s="7">
        <v>1</v>
      </c>
      <c r="X74" s="10"/>
    </row>
    <row r="75" spans="1:24" ht="16.5" customHeight="1">
      <c r="A75" s="6" t="s">
        <v>135</v>
      </c>
      <c r="B75" s="7" t="s">
        <v>375</v>
      </c>
      <c r="C75" s="7" t="s">
        <v>383</v>
      </c>
      <c r="D75" s="7" t="s">
        <v>384</v>
      </c>
      <c r="E75" s="7">
        <v>5</v>
      </c>
      <c r="F75" s="7" t="s">
        <v>385</v>
      </c>
      <c r="G75" s="7" t="s">
        <v>386</v>
      </c>
      <c r="H75" s="7" t="s">
        <v>387</v>
      </c>
      <c r="I75" s="8">
        <v>1276</v>
      </c>
      <c r="J75" s="7">
        <v>2</v>
      </c>
      <c r="K75" s="9">
        <f t="shared" si="0"/>
        <v>1.567398119122257E-3</v>
      </c>
      <c r="L75" s="7"/>
      <c r="M75" s="7"/>
      <c r="N75" s="7"/>
      <c r="O75" s="7"/>
      <c r="P75" s="7"/>
      <c r="Q75" s="7">
        <v>2</v>
      </c>
      <c r="R75" s="7"/>
      <c r="S75" s="7"/>
      <c r="T75" s="7"/>
      <c r="U75" s="7"/>
      <c r="V75" s="7"/>
      <c r="W75" s="7"/>
      <c r="X75" s="10"/>
    </row>
    <row r="76" spans="1:24" ht="16.5" customHeight="1">
      <c r="A76" s="6" t="s">
        <v>136</v>
      </c>
      <c r="B76" s="7" t="s">
        <v>375</v>
      </c>
      <c r="C76" s="7" t="s">
        <v>383</v>
      </c>
      <c r="D76" s="7" t="s">
        <v>384</v>
      </c>
      <c r="E76" s="7">
        <v>5</v>
      </c>
      <c r="F76" s="7" t="s">
        <v>385</v>
      </c>
      <c r="G76" s="7" t="s">
        <v>386</v>
      </c>
      <c r="H76" s="7" t="s">
        <v>387</v>
      </c>
      <c r="I76" s="8">
        <v>1287</v>
      </c>
      <c r="J76" s="7"/>
      <c r="K76" s="9">
        <f t="shared" si="0"/>
        <v>0</v>
      </c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10"/>
    </row>
    <row r="77" spans="1:24" ht="16.5" customHeight="1">
      <c r="A77" s="6" t="s">
        <v>137</v>
      </c>
      <c r="B77" s="7" t="s">
        <v>375</v>
      </c>
      <c r="C77" s="7" t="s">
        <v>383</v>
      </c>
      <c r="D77" s="7" t="s">
        <v>384</v>
      </c>
      <c r="E77" s="7">
        <v>5</v>
      </c>
      <c r="F77" s="7" t="s">
        <v>385</v>
      </c>
      <c r="G77" s="7" t="s">
        <v>386</v>
      </c>
      <c r="H77" s="7" t="s">
        <v>387</v>
      </c>
      <c r="I77" s="8">
        <v>1221</v>
      </c>
      <c r="J77" s="7">
        <v>1</v>
      </c>
      <c r="K77" s="9">
        <f t="shared" si="0"/>
        <v>8.1900081900081905E-4</v>
      </c>
      <c r="L77" s="7"/>
      <c r="M77" s="7"/>
      <c r="N77" s="7"/>
      <c r="O77" s="7"/>
      <c r="P77" s="7"/>
      <c r="Q77" s="7"/>
      <c r="R77" s="7">
        <v>1</v>
      </c>
      <c r="S77" s="7"/>
      <c r="T77" s="7"/>
      <c r="U77" s="7"/>
      <c r="V77" s="7">
        <v>3</v>
      </c>
      <c r="W77" s="7"/>
      <c r="X77" s="10"/>
    </row>
    <row r="78" spans="1:24" ht="16.5" customHeight="1">
      <c r="A78" s="6" t="s">
        <v>150</v>
      </c>
      <c r="B78" s="7" t="s">
        <v>375</v>
      </c>
      <c r="C78" s="7" t="s">
        <v>383</v>
      </c>
      <c r="D78" s="7" t="s">
        <v>384</v>
      </c>
      <c r="E78" s="7">
        <v>5</v>
      </c>
      <c r="F78" s="7" t="s">
        <v>385</v>
      </c>
      <c r="G78" s="7" t="s">
        <v>386</v>
      </c>
      <c r="H78" s="7" t="s">
        <v>387</v>
      </c>
      <c r="I78" s="8">
        <v>1257</v>
      </c>
      <c r="J78" s="7"/>
      <c r="K78" s="9">
        <f t="shared" si="0"/>
        <v>0</v>
      </c>
      <c r="L78" s="7"/>
      <c r="M78" s="7"/>
      <c r="N78" s="7"/>
      <c r="O78" s="7"/>
      <c r="P78" s="7"/>
      <c r="Q78" s="7"/>
      <c r="R78" s="7"/>
      <c r="S78" s="7"/>
      <c r="T78" s="7"/>
      <c r="U78" s="7"/>
      <c r="V78" s="7">
        <v>10</v>
      </c>
      <c r="W78" s="7"/>
      <c r="X78" s="10"/>
    </row>
    <row r="79" spans="1:24" ht="16.5" customHeight="1">
      <c r="A79" s="6" t="s">
        <v>151</v>
      </c>
      <c r="B79" s="7" t="s">
        <v>375</v>
      </c>
      <c r="C79" s="7" t="s">
        <v>383</v>
      </c>
      <c r="D79" s="7" t="s">
        <v>384</v>
      </c>
      <c r="E79" s="7">
        <v>5</v>
      </c>
      <c r="F79" s="7" t="s">
        <v>385</v>
      </c>
      <c r="G79" s="7" t="s">
        <v>386</v>
      </c>
      <c r="H79" s="7" t="s">
        <v>387</v>
      </c>
      <c r="I79" s="7">
        <v>185</v>
      </c>
      <c r="J79" s="7"/>
      <c r="K79" s="9">
        <f t="shared" si="0"/>
        <v>0</v>
      </c>
      <c r="L79" s="7"/>
      <c r="M79" s="7"/>
      <c r="N79" s="7"/>
      <c r="O79" s="7"/>
      <c r="P79" s="7"/>
      <c r="Q79" s="7"/>
      <c r="R79" s="7"/>
      <c r="S79" s="7"/>
      <c r="T79" s="7"/>
      <c r="U79" s="7"/>
      <c r="V79" s="7">
        <v>2</v>
      </c>
      <c r="W79" s="7"/>
      <c r="X79" s="10"/>
    </row>
    <row r="80" spans="1:24" ht="16.5" customHeight="1">
      <c r="A80" s="6" t="s">
        <v>152</v>
      </c>
      <c r="B80" s="7" t="s">
        <v>375</v>
      </c>
      <c r="C80" s="7" t="s">
        <v>383</v>
      </c>
      <c r="D80" s="7" t="s">
        <v>384</v>
      </c>
      <c r="E80" s="7">
        <v>5</v>
      </c>
      <c r="F80" s="7" t="s">
        <v>385</v>
      </c>
      <c r="G80" s="7" t="s">
        <v>386</v>
      </c>
      <c r="H80" s="7" t="s">
        <v>387</v>
      </c>
      <c r="I80" s="7">
        <v>672</v>
      </c>
      <c r="J80" s="7">
        <v>10</v>
      </c>
      <c r="K80" s="9">
        <f t="shared" si="0"/>
        <v>1.488095238095238E-2</v>
      </c>
      <c r="L80" s="7"/>
      <c r="M80" s="7"/>
      <c r="N80" s="7"/>
      <c r="O80" s="7">
        <v>8</v>
      </c>
      <c r="P80" s="7"/>
      <c r="Q80" s="7"/>
      <c r="R80" s="7"/>
      <c r="S80" s="7"/>
      <c r="T80" s="7"/>
      <c r="U80" s="7"/>
      <c r="V80" s="7">
        <v>3</v>
      </c>
      <c r="W80" s="7">
        <v>2</v>
      </c>
      <c r="X80" s="10"/>
    </row>
    <row r="81" spans="1:24" ht="16.5" customHeight="1">
      <c r="A81" s="6" t="s">
        <v>155</v>
      </c>
      <c r="B81" s="7" t="s">
        <v>375</v>
      </c>
      <c r="C81" s="7" t="s">
        <v>383</v>
      </c>
      <c r="D81" s="7" t="s">
        <v>384</v>
      </c>
      <c r="E81" s="7">
        <v>5</v>
      </c>
      <c r="F81" s="7" t="s">
        <v>385</v>
      </c>
      <c r="G81" s="7" t="s">
        <v>386</v>
      </c>
      <c r="H81" s="7" t="s">
        <v>387</v>
      </c>
      <c r="I81" s="8">
        <v>1269</v>
      </c>
      <c r="J81" s="7">
        <v>2</v>
      </c>
      <c r="K81" s="9">
        <f t="shared" si="0"/>
        <v>1.5760441292356187E-3</v>
      </c>
      <c r="L81" s="7"/>
      <c r="M81" s="7"/>
      <c r="N81" s="7"/>
      <c r="O81" s="7"/>
      <c r="P81" s="7"/>
      <c r="Q81" s="7">
        <v>1</v>
      </c>
      <c r="R81" s="7"/>
      <c r="S81" s="7"/>
      <c r="T81" s="7"/>
      <c r="U81" s="7"/>
      <c r="V81" s="7">
        <v>6</v>
      </c>
      <c r="W81" s="7">
        <v>1</v>
      </c>
      <c r="X81" s="10"/>
    </row>
    <row r="82" spans="1:24" ht="16.5" customHeight="1">
      <c r="A82" s="6" t="s">
        <v>156</v>
      </c>
      <c r="B82" s="7" t="s">
        <v>375</v>
      </c>
      <c r="C82" s="7" t="s">
        <v>383</v>
      </c>
      <c r="D82" s="7" t="s">
        <v>384</v>
      </c>
      <c r="E82" s="7">
        <v>5</v>
      </c>
      <c r="F82" s="7" t="s">
        <v>385</v>
      </c>
      <c r="G82" s="7" t="s">
        <v>386</v>
      </c>
      <c r="H82" s="7" t="s">
        <v>387</v>
      </c>
      <c r="I82" s="7">
        <v>605</v>
      </c>
      <c r="J82" s="7">
        <v>4</v>
      </c>
      <c r="K82" s="9">
        <f t="shared" si="0"/>
        <v>6.6115702479338841E-3</v>
      </c>
      <c r="L82" s="7"/>
      <c r="M82" s="7"/>
      <c r="N82" s="7"/>
      <c r="O82" s="7">
        <v>4</v>
      </c>
      <c r="P82" s="7"/>
      <c r="Q82" s="7"/>
      <c r="R82" s="7"/>
      <c r="S82" s="7"/>
      <c r="T82" s="7"/>
      <c r="U82" s="7"/>
      <c r="V82" s="7"/>
      <c r="W82" s="7"/>
      <c r="X82" s="10"/>
    </row>
    <row r="83" spans="1:24" ht="16.5" customHeight="1">
      <c r="A83" s="6" t="s">
        <v>159</v>
      </c>
      <c r="B83" s="7" t="s">
        <v>375</v>
      </c>
      <c r="C83" s="7" t="s">
        <v>383</v>
      </c>
      <c r="D83" s="7" t="s">
        <v>384</v>
      </c>
      <c r="E83" s="7">
        <v>5</v>
      </c>
      <c r="F83" s="7" t="s">
        <v>385</v>
      </c>
      <c r="G83" s="7" t="s">
        <v>386</v>
      </c>
      <c r="H83" s="7" t="s">
        <v>387</v>
      </c>
      <c r="I83" s="8">
        <v>1017</v>
      </c>
      <c r="J83" s="7"/>
      <c r="K83" s="9">
        <f t="shared" si="0"/>
        <v>0</v>
      </c>
      <c r="L83" s="7"/>
      <c r="M83" s="7"/>
      <c r="N83" s="7"/>
      <c r="O83" s="7"/>
      <c r="P83" s="7"/>
      <c r="Q83" s="7"/>
      <c r="R83" s="7"/>
      <c r="S83" s="7"/>
      <c r="T83" s="7"/>
      <c r="U83" s="7"/>
      <c r="V83" s="7">
        <v>7</v>
      </c>
      <c r="W83" s="7"/>
      <c r="X83" s="10"/>
    </row>
    <row r="84" spans="1:24" ht="16.5" customHeight="1">
      <c r="A84" s="6" t="s">
        <v>168</v>
      </c>
      <c r="B84" s="7" t="s">
        <v>375</v>
      </c>
      <c r="C84" s="7" t="s">
        <v>383</v>
      </c>
      <c r="D84" s="7" t="s">
        <v>384</v>
      </c>
      <c r="E84" s="7">
        <v>5</v>
      </c>
      <c r="F84" s="7" t="s">
        <v>385</v>
      </c>
      <c r="G84" s="7" t="s">
        <v>386</v>
      </c>
      <c r="H84" s="7" t="s">
        <v>387</v>
      </c>
      <c r="I84" s="8">
        <v>1032</v>
      </c>
      <c r="J84" s="7">
        <v>29</v>
      </c>
      <c r="K84" s="9">
        <f t="shared" si="0"/>
        <v>2.8100775193798451E-2</v>
      </c>
      <c r="L84" s="7"/>
      <c r="M84" s="7"/>
      <c r="N84" s="7"/>
      <c r="O84" s="7">
        <v>1</v>
      </c>
      <c r="P84" s="7"/>
      <c r="Q84" s="7"/>
      <c r="R84" s="7"/>
      <c r="S84" s="7"/>
      <c r="T84" s="7"/>
      <c r="U84" s="7"/>
      <c r="V84" s="7">
        <v>5</v>
      </c>
      <c r="W84" s="7">
        <v>28</v>
      </c>
      <c r="X84" s="10"/>
    </row>
    <row r="85" spans="1:24" ht="16.5" customHeight="1">
      <c r="A85" s="6" t="s">
        <v>169</v>
      </c>
      <c r="B85" s="7" t="s">
        <v>375</v>
      </c>
      <c r="C85" s="7" t="s">
        <v>44</v>
      </c>
      <c r="D85" s="7" t="s">
        <v>45</v>
      </c>
      <c r="E85" s="7">
        <v>1</v>
      </c>
      <c r="F85" s="7" t="s">
        <v>45</v>
      </c>
      <c r="G85" s="7" t="s">
        <v>46</v>
      </c>
      <c r="H85" s="7" t="s">
        <v>30</v>
      </c>
      <c r="I85" s="8">
        <v>2680</v>
      </c>
      <c r="J85" s="7">
        <v>121</v>
      </c>
      <c r="K85" s="9">
        <f t="shared" si="0"/>
        <v>4.5149253731343285E-2</v>
      </c>
      <c r="L85" s="7">
        <v>11</v>
      </c>
      <c r="M85" s="7"/>
      <c r="N85" s="7">
        <v>26</v>
      </c>
      <c r="O85" s="7"/>
      <c r="P85" s="7"/>
      <c r="Q85" s="7">
        <v>6</v>
      </c>
      <c r="R85" s="7">
        <v>3</v>
      </c>
      <c r="S85" s="7">
        <v>59</v>
      </c>
      <c r="T85" s="7">
        <v>5</v>
      </c>
      <c r="U85" s="7">
        <v>2</v>
      </c>
      <c r="V85" s="7">
        <v>14</v>
      </c>
      <c r="W85" s="7">
        <v>8</v>
      </c>
      <c r="X85" s="10">
        <v>1</v>
      </c>
    </row>
    <row r="86" spans="1:24" ht="16.5" customHeight="1">
      <c r="A86" s="6" t="s">
        <v>170</v>
      </c>
      <c r="B86" s="7" t="s">
        <v>375</v>
      </c>
      <c r="C86" s="7" t="s">
        <v>27</v>
      </c>
      <c r="D86" s="7" t="s">
        <v>28</v>
      </c>
      <c r="E86" s="7">
        <v>1</v>
      </c>
      <c r="F86" s="7" t="s">
        <v>28</v>
      </c>
      <c r="G86" s="7" t="s">
        <v>29</v>
      </c>
      <c r="H86" s="7" t="s">
        <v>30</v>
      </c>
      <c r="I86" s="8">
        <v>1946</v>
      </c>
      <c r="J86" s="7">
        <v>96</v>
      </c>
      <c r="K86" s="9">
        <f t="shared" si="0"/>
        <v>4.9331963001027747E-2</v>
      </c>
      <c r="L86" s="7">
        <v>2</v>
      </c>
      <c r="M86" s="7"/>
      <c r="N86" s="7">
        <v>15</v>
      </c>
      <c r="O86" s="7"/>
      <c r="P86" s="7"/>
      <c r="Q86" s="7">
        <v>4</v>
      </c>
      <c r="R86" s="7">
        <v>56</v>
      </c>
      <c r="S86" s="7">
        <v>2</v>
      </c>
      <c r="T86" s="7">
        <v>16</v>
      </c>
      <c r="U86" s="7"/>
      <c r="V86" s="7">
        <v>30</v>
      </c>
      <c r="W86" s="7"/>
      <c r="X86" s="10">
        <v>1</v>
      </c>
    </row>
    <row r="87" spans="1:24" ht="16.5" customHeight="1">
      <c r="A87" s="6" t="s">
        <v>170</v>
      </c>
      <c r="B87" s="7" t="s">
        <v>375</v>
      </c>
      <c r="C87" s="7" t="s">
        <v>44</v>
      </c>
      <c r="D87" s="7" t="s">
        <v>45</v>
      </c>
      <c r="E87" s="7">
        <v>1</v>
      </c>
      <c r="F87" s="7" t="s">
        <v>45</v>
      </c>
      <c r="G87" s="7" t="s">
        <v>46</v>
      </c>
      <c r="H87" s="7" t="s">
        <v>30</v>
      </c>
      <c r="I87" s="7">
        <v>990</v>
      </c>
      <c r="J87" s="7">
        <v>53</v>
      </c>
      <c r="K87" s="9">
        <f t="shared" si="0"/>
        <v>5.3535353535353533E-2</v>
      </c>
      <c r="L87" s="7"/>
      <c r="M87" s="7"/>
      <c r="N87" s="7">
        <v>1</v>
      </c>
      <c r="O87" s="7"/>
      <c r="P87" s="7"/>
      <c r="Q87" s="7">
        <v>2</v>
      </c>
      <c r="R87" s="7"/>
      <c r="S87" s="7">
        <v>28</v>
      </c>
      <c r="T87" s="7"/>
      <c r="U87" s="7">
        <v>22</v>
      </c>
      <c r="V87" s="7"/>
      <c r="W87" s="7"/>
      <c r="X87" s="10"/>
    </row>
    <row r="88" spans="1:24" ht="16.5" customHeight="1">
      <c r="A88" s="6" t="s">
        <v>171</v>
      </c>
      <c r="B88" s="7" t="s">
        <v>375</v>
      </c>
      <c r="C88" s="7" t="s">
        <v>27</v>
      </c>
      <c r="D88" s="7" t="s">
        <v>28</v>
      </c>
      <c r="E88" s="7">
        <v>1</v>
      </c>
      <c r="F88" s="7" t="s">
        <v>28</v>
      </c>
      <c r="G88" s="7" t="s">
        <v>29</v>
      </c>
      <c r="H88" s="7" t="s">
        <v>30</v>
      </c>
      <c r="I88" s="8">
        <v>2812</v>
      </c>
      <c r="J88" s="7">
        <v>203</v>
      </c>
      <c r="K88" s="9">
        <f t="shared" si="0"/>
        <v>7.219061166429587E-2</v>
      </c>
      <c r="L88" s="7"/>
      <c r="M88" s="7"/>
      <c r="N88" s="7">
        <v>29</v>
      </c>
      <c r="O88" s="7"/>
      <c r="P88" s="7"/>
      <c r="Q88" s="7"/>
      <c r="R88" s="7">
        <v>125</v>
      </c>
      <c r="S88" s="7">
        <v>24</v>
      </c>
      <c r="T88" s="7">
        <v>12</v>
      </c>
      <c r="U88" s="7">
        <v>10</v>
      </c>
      <c r="V88" s="7">
        <v>10</v>
      </c>
      <c r="W88" s="7">
        <v>3</v>
      </c>
      <c r="X88" s="10"/>
    </row>
    <row r="89" spans="1:24" ht="16.5" customHeight="1">
      <c r="A89" s="6" t="s">
        <v>172</v>
      </c>
      <c r="B89" s="7" t="s">
        <v>375</v>
      </c>
      <c r="C89" s="7" t="s">
        <v>27</v>
      </c>
      <c r="D89" s="7" t="s">
        <v>28</v>
      </c>
      <c r="E89" s="7">
        <v>1</v>
      </c>
      <c r="F89" s="7" t="s">
        <v>28</v>
      </c>
      <c r="G89" s="7" t="s">
        <v>29</v>
      </c>
      <c r="H89" s="7" t="s">
        <v>30</v>
      </c>
      <c r="I89" s="8">
        <v>2936</v>
      </c>
      <c r="J89" s="7">
        <v>164</v>
      </c>
      <c r="K89" s="9">
        <f t="shared" si="0"/>
        <v>5.5858310626702996E-2</v>
      </c>
      <c r="L89" s="7">
        <v>2</v>
      </c>
      <c r="M89" s="7"/>
      <c r="N89" s="7">
        <v>20</v>
      </c>
      <c r="O89" s="7"/>
      <c r="P89" s="7"/>
      <c r="Q89" s="7">
        <v>1</v>
      </c>
      <c r="R89" s="7">
        <v>63</v>
      </c>
      <c r="S89" s="7">
        <v>23</v>
      </c>
      <c r="T89" s="7">
        <v>35</v>
      </c>
      <c r="U89" s="7">
        <v>8</v>
      </c>
      <c r="V89" s="7">
        <v>16</v>
      </c>
      <c r="W89" s="7">
        <v>4</v>
      </c>
      <c r="X89" s="10">
        <v>8</v>
      </c>
    </row>
    <row r="90" spans="1:24" ht="16.5" customHeight="1">
      <c r="A90" s="6" t="s">
        <v>173</v>
      </c>
      <c r="B90" s="7" t="s">
        <v>375</v>
      </c>
      <c r="C90" s="7" t="s">
        <v>27</v>
      </c>
      <c r="D90" s="7" t="s">
        <v>28</v>
      </c>
      <c r="E90" s="7">
        <v>1</v>
      </c>
      <c r="F90" s="7" t="s">
        <v>28</v>
      </c>
      <c r="G90" s="7" t="s">
        <v>29</v>
      </c>
      <c r="H90" s="7" t="s">
        <v>30</v>
      </c>
      <c r="I90" s="8">
        <v>3232</v>
      </c>
      <c r="J90" s="7">
        <v>57</v>
      </c>
      <c r="K90" s="9">
        <f t="shared" si="0"/>
        <v>1.7636138613861384E-2</v>
      </c>
      <c r="L90" s="7">
        <v>1</v>
      </c>
      <c r="M90" s="7"/>
      <c r="N90" s="7">
        <v>24</v>
      </c>
      <c r="O90" s="7"/>
      <c r="P90" s="7"/>
      <c r="Q90" s="7">
        <v>2</v>
      </c>
      <c r="R90" s="7">
        <v>10</v>
      </c>
      <c r="S90" s="7">
        <v>15</v>
      </c>
      <c r="T90" s="7"/>
      <c r="U90" s="7">
        <v>3</v>
      </c>
      <c r="V90" s="7">
        <v>9</v>
      </c>
      <c r="W90" s="7">
        <v>2</v>
      </c>
      <c r="X90" s="10"/>
    </row>
    <row r="91" spans="1:24" ht="16.5" customHeight="1">
      <c r="A91" s="6" t="s">
        <v>174</v>
      </c>
      <c r="B91" s="7" t="s">
        <v>375</v>
      </c>
      <c r="C91" s="7" t="s">
        <v>27</v>
      </c>
      <c r="D91" s="7" t="s">
        <v>28</v>
      </c>
      <c r="E91" s="7">
        <v>1</v>
      </c>
      <c r="F91" s="7" t="s">
        <v>28</v>
      </c>
      <c r="G91" s="7" t="s">
        <v>29</v>
      </c>
      <c r="H91" s="7" t="s">
        <v>30</v>
      </c>
      <c r="I91" s="8">
        <v>1506</v>
      </c>
      <c r="J91" s="7">
        <v>164</v>
      </c>
      <c r="K91" s="9">
        <f t="shared" si="0"/>
        <v>0.10889774236387782</v>
      </c>
      <c r="L91" s="7">
        <v>4</v>
      </c>
      <c r="M91" s="7"/>
      <c r="N91" s="7">
        <v>13</v>
      </c>
      <c r="O91" s="7"/>
      <c r="P91" s="7"/>
      <c r="Q91" s="7"/>
      <c r="R91" s="7">
        <v>10</v>
      </c>
      <c r="S91" s="7">
        <v>136</v>
      </c>
      <c r="T91" s="7"/>
      <c r="U91" s="7">
        <v>1</v>
      </c>
      <c r="V91" s="7"/>
      <c r="W91" s="7"/>
      <c r="X91" s="10"/>
    </row>
    <row r="92" spans="1:24" ht="16.5" customHeight="1">
      <c r="A92" s="6" t="s">
        <v>175</v>
      </c>
      <c r="B92" s="7" t="s">
        <v>375</v>
      </c>
      <c r="C92" s="7" t="s">
        <v>44</v>
      </c>
      <c r="D92" s="7" t="s">
        <v>45</v>
      </c>
      <c r="E92" s="7">
        <v>1</v>
      </c>
      <c r="F92" s="7" t="s">
        <v>45</v>
      </c>
      <c r="G92" s="7" t="s">
        <v>46</v>
      </c>
      <c r="H92" s="7" t="s">
        <v>30</v>
      </c>
      <c r="I92" s="8">
        <v>1334</v>
      </c>
      <c r="J92" s="7">
        <v>86</v>
      </c>
      <c r="K92" s="9">
        <f t="shared" si="0"/>
        <v>6.4467766116941536E-2</v>
      </c>
      <c r="L92" s="7">
        <v>1</v>
      </c>
      <c r="M92" s="7"/>
      <c r="N92" s="7">
        <v>31</v>
      </c>
      <c r="O92" s="7"/>
      <c r="P92" s="7"/>
      <c r="Q92" s="7"/>
      <c r="R92" s="7"/>
      <c r="S92" s="7">
        <v>6</v>
      </c>
      <c r="T92" s="7"/>
      <c r="U92" s="7">
        <v>20</v>
      </c>
      <c r="V92" s="7">
        <v>4</v>
      </c>
      <c r="W92" s="7">
        <v>28</v>
      </c>
      <c r="X92" s="10"/>
    </row>
    <row r="93" spans="1:24" ht="16.5" customHeight="1">
      <c r="A93" s="6" t="s">
        <v>175</v>
      </c>
      <c r="B93" s="7" t="s">
        <v>375</v>
      </c>
      <c r="C93" s="7" t="s">
        <v>95</v>
      </c>
      <c r="D93" s="7" t="s">
        <v>96</v>
      </c>
      <c r="E93" s="7">
        <v>1</v>
      </c>
      <c r="F93" s="7" t="s">
        <v>96</v>
      </c>
      <c r="G93" s="7" t="s">
        <v>100</v>
      </c>
      <c r="H93" s="7" t="s">
        <v>30</v>
      </c>
      <c r="I93" s="8">
        <v>1192</v>
      </c>
      <c r="J93" s="7">
        <v>109</v>
      </c>
      <c r="K93" s="9">
        <f t="shared" si="0"/>
        <v>9.1442953020134235E-2</v>
      </c>
      <c r="L93" s="7">
        <v>4</v>
      </c>
      <c r="M93" s="7"/>
      <c r="N93" s="7">
        <v>32</v>
      </c>
      <c r="O93" s="7"/>
      <c r="P93" s="7"/>
      <c r="Q93" s="7"/>
      <c r="R93" s="7">
        <v>7</v>
      </c>
      <c r="S93" s="7">
        <v>2</v>
      </c>
      <c r="T93" s="7"/>
      <c r="U93" s="7">
        <v>8</v>
      </c>
      <c r="V93" s="7">
        <v>4</v>
      </c>
      <c r="W93" s="7">
        <v>56</v>
      </c>
      <c r="X93" s="10"/>
    </row>
    <row r="94" spans="1:24" ht="16.5" customHeight="1">
      <c r="A94" s="6" t="s">
        <v>176</v>
      </c>
      <c r="B94" s="7" t="s">
        <v>375</v>
      </c>
      <c r="C94" s="7" t="s">
        <v>95</v>
      </c>
      <c r="D94" s="7" t="s">
        <v>96</v>
      </c>
      <c r="E94" s="7">
        <v>1</v>
      </c>
      <c r="F94" s="7" t="s">
        <v>96</v>
      </c>
      <c r="G94" s="7" t="s">
        <v>100</v>
      </c>
      <c r="H94" s="7" t="s">
        <v>30</v>
      </c>
      <c r="I94" s="8">
        <v>4220</v>
      </c>
      <c r="J94" s="7">
        <v>253</v>
      </c>
      <c r="K94" s="9">
        <f t="shared" si="0"/>
        <v>5.9952606635071092E-2</v>
      </c>
      <c r="L94" s="7">
        <v>32</v>
      </c>
      <c r="M94" s="7"/>
      <c r="N94" s="7">
        <v>24</v>
      </c>
      <c r="O94" s="7"/>
      <c r="P94" s="7"/>
      <c r="Q94" s="7">
        <v>5</v>
      </c>
      <c r="R94" s="7"/>
      <c r="S94" s="7">
        <v>13</v>
      </c>
      <c r="T94" s="7">
        <v>4</v>
      </c>
      <c r="U94" s="7">
        <v>120</v>
      </c>
      <c r="V94" s="7">
        <v>4</v>
      </c>
      <c r="W94" s="7">
        <v>54</v>
      </c>
      <c r="X94" s="10">
        <v>1</v>
      </c>
    </row>
    <row r="95" spans="1:24" ht="16.5" customHeight="1">
      <c r="A95" s="6" t="s">
        <v>178</v>
      </c>
      <c r="B95" s="7" t="s">
        <v>375</v>
      </c>
      <c r="C95" s="7" t="s">
        <v>27</v>
      </c>
      <c r="D95" s="7" t="s">
        <v>28</v>
      </c>
      <c r="E95" s="7">
        <v>1</v>
      </c>
      <c r="F95" s="7" t="s">
        <v>28</v>
      </c>
      <c r="G95" s="7" t="s">
        <v>29</v>
      </c>
      <c r="H95" s="7" t="s">
        <v>30</v>
      </c>
      <c r="I95" s="8">
        <v>1650</v>
      </c>
      <c r="J95" s="7">
        <v>172</v>
      </c>
      <c r="K95" s="9">
        <f t="shared" si="0"/>
        <v>0.10424242424242425</v>
      </c>
      <c r="L95" s="7">
        <v>16</v>
      </c>
      <c r="M95" s="7"/>
      <c r="N95" s="7"/>
      <c r="O95" s="7"/>
      <c r="P95" s="7"/>
      <c r="Q95" s="7"/>
      <c r="R95" s="7">
        <v>83</v>
      </c>
      <c r="S95" s="7">
        <v>21</v>
      </c>
      <c r="T95" s="7"/>
      <c r="U95" s="7">
        <v>17</v>
      </c>
      <c r="V95" s="7">
        <v>17</v>
      </c>
      <c r="W95" s="7">
        <v>35</v>
      </c>
      <c r="X95" s="10"/>
    </row>
    <row r="96" spans="1:24" ht="16.5" customHeight="1">
      <c r="A96" s="6" t="s">
        <v>178</v>
      </c>
      <c r="B96" s="7" t="s">
        <v>375</v>
      </c>
      <c r="C96" s="7" t="s">
        <v>95</v>
      </c>
      <c r="D96" s="7" t="s">
        <v>96</v>
      </c>
      <c r="E96" s="7">
        <v>1</v>
      </c>
      <c r="F96" s="7" t="s">
        <v>96</v>
      </c>
      <c r="G96" s="7" t="s">
        <v>100</v>
      </c>
      <c r="H96" s="7" t="s">
        <v>30</v>
      </c>
      <c r="I96" s="8">
        <v>1276</v>
      </c>
      <c r="J96" s="7">
        <v>38</v>
      </c>
      <c r="K96" s="9">
        <f t="shared" si="0"/>
        <v>2.9780564263322883E-2</v>
      </c>
      <c r="L96" s="7">
        <v>4</v>
      </c>
      <c r="M96" s="7"/>
      <c r="N96" s="7">
        <v>4</v>
      </c>
      <c r="O96" s="7"/>
      <c r="P96" s="7"/>
      <c r="Q96" s="7">
        <v>5</v>
      </c>
      <c r="R96" s="7">
        <v>8</v>
      </c>
      <c r="S96" s="7">
        <v>3</v>
      </c>
      <c r="T96" s="7"/>
      <c r="U96" s="7">
        <v>5</v>
      </c>
      <c r="V96" s="7">
        <v>8</v>
      </c>
      <c r="W96" s="7">
        <v>8</v>
      </c>
      <c r="X96" s="10">
        <v>1</v>
      </c>
    </row>
    <row r="97" spans="1:24" ht="16.5" customHeight="1">
      <c r="A97" s="6" t="s">
        <v>391</v>
      </c>
      <c r="B97" s="7" t="s">
        <v>375</v>
      </c>
      <c r="C97" s="7" t="s">
        <v>27</v>
      </c>
      <c r="D97" s="7" t="s">
        <v>28</v>
      </c>
      <c r="E97" s="7">
        <v>1</v>
      </c>
      <c r="F97" s="7" t="s">
        <v>28</v>
      </c>
      <c r="G97" s="7" t="s">
        <v>29</v>
      </c>
      <c r="H97" s="7" t="s">
        <v>30</v>
      </c>
      <c r="I97" s="8">
        <v>2412</v>
      </c>
      <c r="J97" s="7">
        <v>192</v>
      </c>
      <c r="K97" s="9">
        <f t="shared" si="0"/>
        <v>7.9601990049751242E-2</v>
      </c>
      <c r="L97" s="7">
        <v>10</v>
      </c>
      <c r="M97" s="7"/>
      <c r="N97" s="7">
        <v>10</v>
      </c>
      <c r="O97" s="7"/>
      <c r="P97" s="7"/>
      <c r="Q97" s="7"/>
      <c r="R97" s="7">
        <v>86</v>
      </c>
      <c r="S97" s="7">
        <v>15</v>
      </c>
      <c r="T97" s="7"/>
      <c r="U97" s="7">
        <v>12</v>
      </c>
      <c r="V97" s="7"/>
      <c r="W97" s="7">
        <v>34</v>
      </c>
      <c r="X97" s="10">
        <v>25</v>
      </c>
    </row>
    <row r="98" spans="1:24" ht="16.5" customHeight="1">
      <c r="A98" s="6" t="s">
        <v>179</v>
      </c>
      <c r="B98" s="7" t="s">
        <v>375</v>
      </c>
      <c r="C98" s="7" t="s">
        <v>27</v>
      </c>
      <c r="D98" s="7" t="s">
        <v>28</v>
      </c>
      <c r="E98" s="7">
        <v>1</v>
      </c>
      <c r="F98" s="7" t="s">
        <v>28</v>
      </c>
      <c r="G98" s="7" t="s">
        <v>29</v>
      </c>
      <c r="H98" s="7" t="s">
        <v>30</v>
      </c>
      <c r="I98" s="8">
        <v>2780</v>
      </c>
      <c r="J98" s="7">
        <v>263</v>
      </c>
      <c r="K98" s="9">
        <f t="shared" si="0"/>
        <v>9.4604316546762587E-2</v>
      </c>
      <c r="L98" s="7">
        <v>23</v>
      </c>
      <c r="M98" s="7"/>
      <c r="N98" s="7">
        <v>44</v>
      </c>
      <c r="O98" s="7"/>
      <c r="P98" s="7"/>
      <c r="Q98" s="7">
        <v>3</v>
      </c>
      <c r="R98" s="7">
        <v>112</v>
      </c>
      <c r="S98" s="7">
        <v>31</v>
      </c>
      <c r="T98" s="7">
        <v>12</v>
      </c>
      <c r="U98" s="7">
        <v>10</v>
      </c>
      <c r="V98" s="7">
        <v>4</v>
      </c>
      <c r="W98" s="7">
        <v>28</v>
      </c>
      <c r="X98" s="10"/>
    </row>
    <row r="99" spans="1:24" ht="16.5" customHeight="1">
      <c r="A99" s="6" t="s">
        <v>180</v>
      </c>
      <c r="B99" s="7" t="s">
        <v>375</v>
      </c>
      <c r="C99" s="7" t="s">
        <v>27</v>
      </c>
      <c r="D99" s="7" t="s">
        <v>28</v>
      </c>
      <c r="E99" s="7">
        <v>1</v>
      </c>
      <c r="F99" s="7" t="s">
        <v>28</v>
      </c>
      <c r="G99" s="7" t="s">
        <v>29</v>
      </c>
      <c r="H99" s="7" t="s">
        <v>30</v>
      </c>
      <c r="I99" s="8">
        <v>1188</v>
      </c>
      <c r="J99" s="7">
        <v>80</v>
      </c>
      <c r="K99" s="9">
        <f t="shared" si="0"/>
        <v>6.7340067340067339E-2</v>
      </c>
      <c r="L99" s="7">
        <v>16</v>
      </c>
      <c r="M99" s="7"/>
      <c r="N99" s="7">
        <v>12</v>
      </c>
      <c r="O99" s="7"/>
      <c r="P99" s="7"/>
      <c r="Q99" s="7">
        <v>2</v>
      </c>
      <c r="R99" s="7">
        <v>34</v>
      </c>
      <c r="S99" s="7">
        <v>9</v>
      </c>
      <c r="T99" s="7"/>
      <c r="U99" s="7">
        <v>3</v>
      </c>
      <c r="V99" s="7">
        <v>12</v>
      </c>
      <c r="W99" s="7">
        <v>2</v>
      </c>
      <c r="X99" s="10">
        <v>2</v>
      </c>
    </row>
    <row r="100" spans="1:24" ht="16.5" customHeight="1">
      <c r="A100" s="6" t="s">
        <v>180</v>
      </c>
      <c r="B100" s="7" t="s">
        <v>375</v>
      </c>
      <c r="C100" s="7" t="s">
        <v>95</v>
      </c>
      <c r="D100" s="7" t="s">
        <v>96</v>
      </c>
      <c r="E100" s="7">
        <v>1</v>
      </c>
      <c r="F100" s="7" t="s">
        <v>97</v>
      </c>
      <c r="G100" s="7" t="s">
        <v>98</v>
      </c>
      <c r="H100" s="7" t="s">
        <v>30</v>
      </c>
      <c r="I100" s="8">
        <v>2432</v>
      </c>
      <c r="J100" s="7">
        <v>100</v>
      </c>
      <c r="K100" s="9">
        <f t="shared" si="0"/>
        <v>4.1118421052631582E-2</v>
      </c>
      <c r="L100" s="7">
        <v>1</v>
      </c>
      <c r="M100" s="7"/>
      <c r="N100" s="7"/>
      <c r="O100" s="7"/>
      <c r="P100" s="7"/>
      <c r="Q100" s="7"/>
      <c r="R100" s="7"/>
      <c r="S100" s="7">
        <v>14</v>
      </c>
      <c r="T100" s="7"/>
      <c r="U100" s="7">
        <v>19</v>
      </c>
      <c r="V100" s="7">
        <v>16</v>
      </c>
      <c r="W100" s="7">
        <v>63</v>
      </c>
      <c r="X100" s="10">
        <v>3</v>
      </c>
    </row>
    <row r="101" spans="1:24" ht="16.5" customHeight="1">
      <c r="A101" s="6" t="s">
        <v>181</v>
      </c>
      <c r="B101" s="7" t="s">
        <v>375</v>
      </c>
      <c r="C101" s="7" t="s">
        <v>95</v>
      </c>
      <c r="D101" s="7" t="s">
        <v>96</v>
      </c>
      <c r="E101" s="7">
        <v>1</v>
      </c>
      <c r="F101" s="7" t="s">
        <v>96</v>
      </c>
      <c r="G101" s="7" t="s">
        <v>100</v>
      </c>
      <c r="H101" s="7" t="s">
        <v>30</v>
      </c>
      <c r="I101" s="8">
        <v>3836</v>
      </c>
      <c r="J101" s="7">
        <v>86</v>
      </c>
      <c r="K101" s="9">
        <f t="shared" si="0"/>
        <v>2.2419186652763295E-2</v>
      </c>
      <c r="L101" s="7"/>
      <c r="M101" s="7"/>
      <c r="N101" s="7">
        <v>31</v>
      </c>
      <c r="O101" s="7"/>
      <c r="P101" s="7"/>
      <c r="Q101" s="7"/>
      <c r="R101" s="7"/>
      <c r="S101" s="7">
        <v>6</v>
      </c>
      <c r="T101" s="7"/>
      <c r="U101" s="7">
        <v>7</v>
      </c>
      <c r="V101" s="7">
        <v>14</v>
      </c>
      <c r="W101" s="7">
        <v>39</v>
      </c>
      <c r="X101" s="10">
        <v>3</v>
      </c>
    </row>
    <row r="102" spans="1:24" ht="16.5" customHeight="1">
      <c r="A102" s="6" t="s">
        <v>181</v>
      </c>
      <c r="B102" s="7" t="s">
        <v>375</v>
      </c>
      <c r="C102" s="7" t="s">
        <v>95</v>
      </c>
      <c r="D102" s="7" t="s">
        <v>96</v>
      </c>
      <c r="E102" s="7">
        <v>1</v>
      </c>
      <c r="F102" s="7" t="s">
        <v>97</v>
      </c>
      <c r="G102" s="7" t="s">
        <v>98</v>
      </c>
      <c r="H102" s="7" t="s">
        <v>30</v>
      </c>
      <c r="I102" s="7">
        <v>540</v>
      </c>
      <c r="J102" s="7">
        <v>28</v>
      </c>
      <c r="K102" s="9">
        <f t="shared" si="0"/>
        <v>5.185185185185185E-2</v>
      </c>
      <c r="L102" s="7"/>
      <c r="M102" s="7"/>
      <c r="N102" s="7">
        <v>4</v>
      </c>
      <c r="O102" s="7"/>
      <c r="P102" s="7"/>
      <c r="Q102" s="7">
        <v>1</v>
      </c>
      <c r="R102" s="7"/>
      <c r="S102" s="7"/>
      <c r="T102" s="7"/>
      <c r="U102" s="7">
        <v>1</v>
      </c>
      <c r="V102" s="7"/>
      <c r="W102" s="7">
        <v>22</v>
      </c>
      <c r="X102" s="10"/>
    </row>
    <row r="103" spans="1:24" ht="16.5" customHeight="1">
      <c r="A103" s="6" t="s">
        <v>182</v>
      </c>
      <c r="B103" s="7" t="s">
        <v>375</v>
      </c>
      <c r="C103" s="7" t="s">
        <v>44</v>
      </c>
      <c r="D103" s="7" t="s">
        <v>45</v>
      </c>
      <c r="E103" s="7">
        <v>1</v>
      </c>
      <c r="F103" s="7" t="s">
        <v>45</v>
      </c>
      <c r="G103" s="7" t="s">
        <v>46</v>
      </c>
      <c r="H103" s="7" t="s">
        <v>30</v>
      </c>
      <c r="I103" s="8">
        <v>1186</v>
      </c>
      <c r="J103" s="7">
        <v>38</v>
      </c>
      <c r="K103" s="9">
        <f t="shared" si="0"/>
        <v>3.2040472175379427E-2</v>
      </c>
      <c r="L103" s="7">
        <v>1</v>
      </c>
      <c r="M103" s="7"/>
      <c r="N103" s="7">
        <v>17</v>
      </c>
      <c r="O103" s="7"/>
      <c r="P103" s="7"/>
      <c r="Q103" s="7"/>
      <c r="R103" s="7"/>
      <c r="S103" s="7">
        <v>12</v>
      </c>
      <c r="T103" s="7"/>
      <c r="U103" s="7">
        <v>5</v>
      </c>
      <c r="V103" s="7">
        <v>22</v>
      </c>
      <c r="W103" s="7">
        <v>1</v>
      </c>
      <c r="X103" s="10">
        <v>2</v>
      </c>
    </row>
    <row r="104" spans="1:24" ht="16.5" customHeight="1">
      <c r="A104" s="6" t="s">
        <v>182</v>
      </c>
      <c r="B104" s="7" t="s">
        <v>375</v>
      </c>
      <c r="C104" s="7" t="s">
        <v>95</v>
      </c>
      <c r="D104" s="7" t="s">
        <v>96</v>
      </c>
      <c r="E104" s="7">
        <v>1</v>
      </c>
      <c r="F104" s="7" t="s">
        <v>96</v>
      </c>
      <c r="G104" s="7" t="s">
        <v>100</v>
      </c>
      <c r="H104" s="7" t="s">
        <v>30</v>
      </c>
      <c r="I104" s="8">
        <v>2228</v>
      </c>
      <c r="J104" s="7">
        <v>38</v>
      </c>
      <c r="K104" s="9">
        <f t="shared" si="0"/>
        <v>1.7055655296229804E-2</v>
      </c>
      <c r="L104" s="7">
        <v>5</v>
      </c>
      <c r="M104" s="7"/>
      <c r="N104" s="7">
        <v>9</v>
      </c>
      <c r="O104" s="7"/>
      <c r="P104" s="7"/>
      <c r="Q104" s="7"/>
      <c r="R104" s="7"/>
      <c r="S104" s="7">
        <v>10</v>
      </c>
      <c r="T104" s="7"/>
      <c r="U104" s="7">
        <v>4</v>
      </c>
      <c r="V104" s="7"/>
      <c r="W104" s="7">
        <v>10</v>
      </c>
      <c r="X104" s="10"/>
    </row>
    <row r="105" spans="1:24" ht="16.5" customHeight="1">
      <c r="A105" s="6" t="s">
        <v>183</v>
      </c>
      <c r="B105" s="7" t="s">
        <v>375</v>
      </c>
      <c r="C105" s="7" t="s">
        <v>44</v>
      </c>
      <c r="D105" s="7" t="s">
        <v>45</v>
      </c>
      <c r="E105" s="7">
        <v>1</v>
      </c>
      <c r="F105" s="7" t="s">
        <v>45</v>
      </c>
      <c r="G105" s="7" t="s">
        <v>46</v>
      </c>
      <c r="H105" s="7" t="s">
        <v>30</v>
      </c>
      <c r="I105" s="7">
        <v>634</v>
      </c>
      <c r="J105" s="7">
        <v>50</v>
      </c>
      <c r="K105" s="9">
        <f t="shared" si="0"/>
        <v>7.8864353312302835E-2</v>
      </c>
      <c r="L105" s="7">
        <v>2</v>
      </c>
      <c r="M105" s="7"/>
      <c r="N105" s="7">
        <v>4</v>
      </c>
      <c r="O105" s="7"/>
      <c r="P105" s="7"/>
      <c r="Q105" s="7"/>
      <c r="R105" s="7"/>
      <c r="S105" s="7">
        <v>12</v>
      </c>
      <c r="T105" s="7"/>
      <c r="U105" s="7">
        <v>13</v>
      </c>
      <c r="V105" s="7"/>
      <c r="W105" s="7">
        <v>8</v>
      </c>
      <c r="X105" s="10">
        <v>11</v>
      </c>
    </row>
    <row r="106" spans="1:24" ht="16.5" customHeight="1">
      <c r="A106" s="6" t="s">
        <v>183</v>
      </c>
      <c r="B106" s="7" t="s">
        <v>375</v>
      </c>
      <c r="C106" s="7" t="s">
        <v>95</v>
      </c>
      <c r="D106" s="7" t="s">
        <v>96</v>
      </c>
      <c r="E106" s="7">
        <v>1</v>
      </c>
      <c r="F106" s="7" t="s">
        <v>97</v>
      </c>
      <c r="G106" s="7" t="s">
        <v>98</v>
      </c>
      <c r="H106" s="7" t="s">
        <v>30</v>
      </c>
      <c r="I106" s="8">
        <v>3300</v>
      </c>
      <c r="J106" s="7">
        <v>158</v>
      </c>
      <c r="K106" s="9">
        <f t="shared" si="0"/>
        <v>4.7878787878787882E-2</v>
      </c>
      <c r="L106" s="7">
        <v>2</v>
      </c>
      <c r="M106" s="7"/>
      <c r="N106" s="7">
        <v>19</v>
      </c>
      <c r="O106" s="7"/>
      <c r="P106" s="7"/>
      <c r="Q106" s="7">
        <v>3</v>
      </c>
      <c r="R106" s="7">
        <v>15</v>
      </c>
      <c r="S106" s="7">
        <v>24</v>
      </c>
      <c r="T106" s="7">
        <v>21</v>
      </c>
      <c r="U106" s="7">
        <v>17</v>
      </c>
      <c r="V106" s="7">
        <v>24</v>
      </c>
      <c r="W106" s="7">
        <v>36</v>
      </c>
      <c r="X106" s="10">
        <v>21</v>
      </c>
    </row>
    <row r="107" spans="1:24" ht="16.5" customHeight="1">
      <c r="A107" s="6" t="s">
        <v>185</v>
      </c>
      <c r="B107" s="7" t="s">
        <v>375</v>
      </c>
      <c r="C107" s="7" t="s">
        <v>95</v>
      </c>
      <c r="D107" s="7" t="s">
        <v>96</v>
      </c>
      <c r="E107" s="7">
        <v>2</v>
      </c>
      <c r="F107" s="7" t="s">
        <v>97</v>
      </c>
      <c r="G107" s="7" t="s">
        <v>98</v>
      </c>
      <c r="H107" s="7" t="s">
        <v>30</v>
      </c>
      <c r="I107" s="8">
        <v>2180</v>
      </c>
      <c r="J107" s="7">
        <v>73</v>
      </c>
      <c r="K107" s="9">
        <f t="shared" si="0"/>
        <v>3.3486238532110094E-2</v>
      </c>
      <c r="L107" s="7"/>
      <c r="M107" s="7"/>
      <c r="N107" s="7">
        <v>9</v>
      </c>
      <c r="O107" s="7"/>
      <c r="P107" s="7"/>
      <c r="Q107" s="7"/>
      <c r="R107" s="7"/>
      <c r="S107" s="7">
        <v>17</v>
      </c>
      <c r="T107" s="7"/>
      <c r="U107" s="7">
        <v>22</v>
      </c>
      <c r="V107" s="7"/>
      <c r="W107" s="7">
        <v>25</v>
      </c>
      <c r="X107" s="10"/>
    </row>
    <row r="108" spans="1:24" ht="16.5" customHeight="1">
      <c r="A108" s="6" t="s">
        <v>185</v>
      </c>
      <c r="B108" s="7" t="s">
        <v>375</v>
      </c>
      <c r="C108" s="7" t="s">
        <v>95</v>
      </c>
      <c r="D108" s="7" t="s">
        <v>96</v>
      </c>
      <c r="E108" s="7">
        <v>1</v>
      </c>
      <c r="F108" s="7" t="s">
        <v>97</v>
      </c>
      <c r="G108" s="7" t="s">
        <v>98</v>
      </c>
      <c r="H108" s="7" t="s">
        <v>30</v>
      </c>
      <c r="I108" s="8">
        <v>2232</v>
      </c>
      <c r="J108" s="7">
        <v>23</v>
      </c>
      <c r="K108" s="9">
        <f t="shared" si="0"/>
        <v>1.0304659498207885E-2</v>
      </c>
      <c r="L108" s="7"/>
      <c r="M108" s="7"/>
      <c r="N108" s="7"/>
      <c r="O108" s="7"/>
      <c r="P108" s="7"/>
      <c r="Q108" s="7"/>
      <c r="R108" s="7"/>
      <c r="S108" s="7"/>
      <c r="T108" s="7"/>
      <c r="U108" s="7">
        <v>7</v>
      </c>
      <c r="V108" s="7">
        <v>12</v>
      </c>
      <c r="W108" s="7">
        <v>16</v>
      </c>
      <c r="X108" s="10"/>
    </row>
    <row r="109" spans="1:24" ht="16.5" customHeight="1">
      <c r="A109" s="6" t="s">
        <v>186</v>
      </c>
      <c r="B109" s="7" t="s">
        <v>375</v>
      </c>
      <c r="C109" s="7" t="s">
        <v>95</v>
      </c>
      <c r="D109" s="7" t="s">
        <v>96</v>
      </c>
      <c r="E109" s="7">
        <v>1</v>
      </c>
      <c r="F109" s="7" t="s">
        <v>97</v>
      </c>
      <c r="G109" s="7" t="s">
        <v>98</v>
      </c>
      <c r="H109" s="7" t="s">
        <v>30</v>
      </c>
      <c r="I109" s="8">
        <v>1364</v>
      </c>
      <c r="J109" s="7">
        <v>145</v>
      </c>
      <c r="K109" s="9">
        <f t="shared" si="0"/>
        <v>0.1063049853372434</v>
      </c>
      <c r="L109" s="7">
        <v>74</v>
      </c>
      <c r="M109" s="7"/>
      <c r="N109" s="7">
        <v>2</v>
      </c>
      <c r="O109" s="7"/>
      <c r="P109" s="7"/>
      <c r="Q109" s="7">
        <v>1</v>
      </c>
      <c r="R109" s="7">
        <v>2</v>
      </c>
      <c r="S109" s="7">
        <v>30</v>
      </c>
      <c r="T109" s="7"/>
      <c r="U109" s="7">
        <v>21</v>
      </c>
      <c r="V109" s="7">
        <v>16</v>
      </c>
      <c r="W109" s="7"/>
      <c r="X109" s="10">
        <v>15</v>
      </c>
    </row>
    <row r="110" spans="1:24" ht="16.5" customHeight="1">
      <c r="A110" s="6" t="s">
        <v>187</v>
      </c>
      <c r="B110" s="7" t="s">
        <v>375</v>
      </c>
      <c r="C110" s="7" t="s">
        <v>44</v>
      </c>
      <c r="D110" s="7" t="s">
        <v>45</v>
      </c>
      <c r="E110" s="7">
        <v>1</v>
      </c>
      <c r="F110" s="7" t="s">
        <v>45</v>
      </c>
      <c r="G110" s="7" t="s">
        <v>46</v>
      </c>
      <c r="H110" s="7" t="s">
        <v>30</v>
      </c>
      <c r="I110" s="8">
        <v>1824</v>
      </c>
      <c r="J110" s="7">
        <v>114</v>
      </c>
      <c r="K110" s="9">
        <f t="shared" si="0"/>
        <v>6.25E-2</v>
      </c>
      <c r="L110" s="7">
        <v>70</v>
      </c>
      <c r="M110" s="7"/>
      <c r="N110" s="7">
        <v>15</v>
      </c>
      <c r="O110" s="7"/>
      <c r="P110" s="7"/>
      <c r="Q110" s="7"/>
      <c r="R110" s="7"/>
      <c r="S110" s="7">
        <v>7</v>
      </c>
      <c r="T110" s="7"/>
      <c r="U110" s="7">
        <v>15</v>
      </c>
      <c r="V110" s="7">
        <v>21</v>
      </c>
      <c r="W110" s="7">
        <v>6</v>
      </c>
      <c r="X110" s="10">
        <v>1</v>
      </c>
    </row>
    <row r="111" spans="1:24" ht="16.5" customHeight="1">
      <c r="A111" s="6" t="s">
        <v>187</v>
      </c>
      <c r="B111" s="7" t="s">
        <v>375</v>
      </c>
      <c r="C111" s="7" t="s">
        <v>95</v>
      </c>
      <c r="D111" s="7" t="s">
        <v>96</v>
      </c>
      <c r="E111" s="7">
        <v>1</v>
      </c>
      <c r="F111" s="7" t="s">
        <v>96</v>
      </c>
      <c r="G111" s="7" t="s">
        <v>100</v>
      </c>
      <c r="H111" s="7" t="s">
        <v>30</v>
      </c>
      <c r="I111" s="7">
        <v>368</v>
      </c>
      <c r="J111" s="7">
        <v>33</v>
      </c>
      <c r="K111" s="9">
        <f t="shared" si="0"/>
        <v>8.9673913043478257E-2</v>
      </c>
      <c r="L111" s="7"/>
      <c r="M111" s="7"/>
      <c r="N111" s="7">
        <v>18</v>
      </c>
      <c r="O111" s="7"/>
      <c r="P111" s="7"/>
      <c r="Q111" s="7"/>
      <c r="R111" s="7"/>
      <c r="S111" s="7"/>
      <c r="T111" s="7"/>
      <c r="U111" s="7"/>
      <c r="V111" s="7">
        <v>12</v>
      </c>
      <c r="W111" s="7">
        <v>15</v>
      </c>
      <c r="X111" s="10"/>
    </row>
    <row r="112" spans="1:24" ht="16.5" customHeight="1">
      <c r="A112" s="6" t="s">
        <v>187</v>
      </c>
      <c r="B112" s="7" t="s">
        <v>375</v>
      </c>
      <c r="C112" s="7" t="s">
        <v>95</v>
      </c>
      <c r="D112" s="7" t="s">
        <v>96</v>
      </c>
      <c r="E112" s="7">
        <v>1</v>
      </c>
      <c r="F112" s="7" t="s">
        <v>97</v>
      </c>
      <c r="G112" s="7" t="s">
        <v>98</v>
      </c>
      <c r="H112" s="7" t="s">
        <v>30</v>
      </c>
      <c r="I112" s="7">
        <v>420</v>
      </c>
      <c r="J112" s="7">
        <v>28</v>
      </c>
      <c r="K112" s="9">
        <f t="shared" si="0"/>
        <v>6.6666666666666666E-2</v>
      </c>
      <c r="L112" s="7"/>
      <c r="M112" s="7"/>
      <c r="N112" s="7">
        <v>8</v>
      </c>
      <c r="O112" s="7"/>
      <c r="P112" s="7"/>
      <c r="Q112" s="7"/>
      <c r="R112" s="7"/>
      <c r="S112" s="7">
        <v>6</v>
      </c>
      <c r="T112" s="7"/>
      <c r="U112" s="7">
        <v>13</v>
      </c>
      <c r="V112" s="7"/>
      <c r="W112" s="7">
        <v>1</v>
      </c>
      <c r="X112" s="10"/>
    </row>
    <row r="113" spans="1:24" ht="16.5" customHeight="1">
      <c r="A113" s="6" t="s">
        <v>188</v>
      </c>
      <c r="B113" s="7" t="s">
        <v>375</v>
      </c>
      <c r="C113" s="7" t="s">
        <v>95</v>
      </c>
      <c r="D113" s="7" t="s">
        <v>96</v>
      </c>
      <c r="E113" s="7">
        <v>1</v>
      </c>
      <c r="F113" s="7" t="s">
        <v>96</v>
      </c>
      <c r="G113" s="7" t="s">
        <v>100</v>
      </c>
      <c r="H113" s="7" t="s">
        <v>30</v>
      </c>
      <c r="I113" s="8">
        <v>4296</v>
      </c>
      <c r="J113" s="7">
        <v>209</v>
      </c>
      <c r="K113" s="9">
        <f t="shared" si="0"/>
        <v>4.8649906890130351E-2</v>
      </c>
      <c r="L113" s="7">
        <v>16</v>
      </c>
      <c r="M113" s="7"/>
      <c r="N113" s="7">
        <v>47</v>
      </c>
      <c r="O113" s="7"/>
      <c r="P113" s="7"/>
      <c r="Q113" s="7">
        <v>2</v>
      </c>
      <c r="R113" s="7">
        <v>4</v>
      </c>
      <c r="S113" s="7">
        <v>20</v>
      </c>
      <c r="T113" s="7">
        <v>2</v>
      </c>
      <c r="U113" s="7">
        <v>81</v>
      </c>
      <c r="V113" s="7">
        <v>14</v>
      </c>
      <c r="W113" s="7">
        <v>34</v>
      </c>
      <c r="X113" s="10">
        <v>3</v>
      </c>
    </row>
    <row r="114" spans="1:24" ht="16.5" customHeight="1">
      <c r="A114" s="6" t="s">
        <v>189</v>
      </c>
      <c r="B114" s="7" t="s">
        <v>375</v>
      </c>
      <c r="C114" s="7" t="s">
        <v>95</v>
      </c>
      <c r="D114" s="7" t="s">
        <v>96</v>
      </c>
      <c r="E114" s="7">
        <v>1</v>
      </c>
      <c r="F114" s="7" t="s">
        <v>96</v>
      </c>
      <c r="G114" s="7" t="s">
        <v>100</v>
      </c>
      <c r="H114" s="7" t="s">
        <v>30</v>
      </c>
      <c r="I114" s="8">
        <v>4416</v>
      </c>
      <c r="J114" s="7">
        <v>218</v>
      </c>
      <c r="K114" s="9">
        <f t="shared" si="0"/>
        <v>4.9365942028985504E-2</v>
      </c>
      <c r="L114" s="7">
        <v>6</v>
      </c>
      <c r="M114" s="7"/>
      <c r="N114" s="7">
        <v>29</v>
      </c>
      <c r="O114" s="7"/>
      <c r="P114" s="7"/>
      <c r="Q114" s="7">
        <v>2</v>
      </c>
      <c r="R114" s="7"/>
      <c r="S114" s="7">
        <v>27</v>
      </c>
      <c r="T114" s="7"/>
      <c r="U114" s="7">
        <v>61</v>
      </c>
      <c r="V114" s="7">
        <v>4</v>
      </c>
      <c r="W114" s="7">
        <v>91</v>
      </c>
      <c r="X114" s="10">
        <v>2</v>
      </c>
    </row>
    <row r="115" spans="1:24" ht="16.5" customHeight="1">
      <c r="A115" s="6" t="s">
        <v>192</v>
      </c>
      <c r="B115" s="7" t="s">
        <v>375</v>
      </c>
      <c r="C115" s="7" t="s">
        <v>95</v>
      </c>
      <c r="D115" s="7" t="s">
        <v>96</v>
      </c>
      <c r="E115" s="7">
        <v>1</v>
      </c>
      <c r="F115" s="7" t="s">
        <v>96</v>
      </c>
      <c r="G115" s="7" t="s">
        <v>100</v>
      </c>
      <c r="H115" s="7" t="s">
        <v>30</v>
      </c>
      <c r="I115" s="8">
        <v>1160</v>
      </c>
      <c r="J115" s="7">
        <v>83</v>
      </c>
      <c r="K115" s="9">
        <f t="shared" si="0"/>
        <v>7.1551724137931039E-2</v>
      </c>
      <c r="L115" s="7">
        <v>5</v>
      </c>
      <c r="M115" s="7"/>
      <c r="N115" s="7">
        <v>7</v>
      </c>
      <c r="O115" s="7"/>
      <c r="P115" s="7"/>
      <c r="Q115" s="7"/>
      <c r="R115" s="7">
        <v>17</v>
      </c>
      <c r="S115" s="7">
        <v>1</v>
      </c>
      <c r="T115" s="7"/>
      <c r="U115" s="7">
        <v>29</v>
      </c>
      <c r="V115" s="7"/>
      <c r="W115" s="7">
        <v>18</v>
      </c>
      <c r="X115" s="10">
        <v>6</v>
      </c>
    </row>
    <row r="116" spans="1:24" ht="16.5" customHeight="1">
      <c r="A116" s="6" t="s">
        <v>192</v>
      </c>
      <c r="B116" s="7" t="s">
        <v>375</v>
      </c>
      <c r="C116" s="7" t="s">
        <v>95</v>
      </c>
      <c r="D116" s="7" t="s">
        <v>96</v>
      </c>
      <c r="E116" s="7">
        <v>1</v>
      </c>
      <c r="F116" s="7" t="s">
        <v>97</v>
      </c>
      <c r="G116" s="7" t="s">
        <v>98</v>
      </c>
      <c r="H116" s="7" t="s">
        <v>30</v>
      </c>
      <c r="I116" s="8">
        <v>3264</v>
      </c>
      <c r="J116" s="7">
        <v>125</v>
      </c>
      <c r="K116" s="9">
        <f t="shared" si="0"/>
        <v>3.8296568627450983E-2</v>
      </c>
      <c r="L116" s="7">
        <v>14</v>
      </c>
      <c r="M116" s="7"/>
      <c r="N116" s="7">
        <v>37</v>
      </c>
      <c r="O116" s="7"/>
      <c r="P116" s="7"/>
      <c r="Q116" s="7">
        <v>1</v>
      </c>
      <c r="R116" s="7">
        <v>5</v>
      </c>
      <c r="S116" s="7">
        <v>14</v>
      </c>
      <c r="T116" s="7"/>
      <c r="U116" s="7">
        <v>32</v>
      </c>
      <c r="V116" s="7">
        <v>4</v>
      </c>
      <c r="W116" s="7">
        <v>3</v>
      </c>
      <c r="X116" s="10">
        <v>19</v>
      </c>
    </row>
    <row r="117" spans="1:24" ht="16.5" customHeight="1">
      <c r="A117" s="6" t="s">
        <v>193</v>
      </c>
      <c r="B117" s="7" t="s">
        <v>375</v>
      </c>
      <c r="C117" s="7" t="s">
        <v>95</v>
      </c>
      <c r="D117" s="7" t="s">
        <v>96</v>
      </c>
      <c r="E117" s="7">
        <v>1</v>
      </c>
      <c r="F117" s="7" t="s">
        <v>97</v>
      </c>
      <c r="G117" s="7" t="s">
        <v>98</v>
      </c>
      <c r="H117" s="7" t="s">
        <v>30</v>
      </c>
      <c r="I117" s="8">
        <v>2232</v>
      </c>
      <c r="J117" s="7">
        <v>95</v>
      </c>
      <c r="K117" s="9">
        <f t="shared" si="0"/>
        <v>4.2562724014336917E-2</v>
      </c>
      <c r="L117" s="7">
        <v>2</v>
      </c>
      <c r="M117" s="7"/>
      <c r="N117" s="7">
        <v>51</v>
      </c>
      <c r="O117" s="7"/>
      <c r="P117" s="7"/>
      <c r="Q117" s="7">
        <v>1</v>
      </c>
      <c r="R117" s="7">
        <v>2</v>
      </c>
      <c r="S117" s="7">
        <v>14</v>
      </c>
      <c r="T117" s="7">
        <v>2</v>
      </c>
      <c r="U117" s="7">
        <v>4</v>
      </c>
      <c r="V117" s="7">
        <v>1</v>
      </c>
      <c r="W117" s="7">
        <v>13</v>
      </c>
      <c r="X117" s="10">
        <v>6</v>
      </c>
    </row>
    <row r="118" spans="1:24" ht="16.5" customHeight="1">
      <c r="A118" s="6" t="s">
        <v>194</v>
      </c>
      <c r="B118" s="7" t="s">
        <v>375</v>
      </c>
      <c r="C118" s="7" t="s">
        <v>95</v>
      </c>
      <c r="D118" s="7" t="s">
        <v>96</v>
      </c>
      <c r="E118" s="7">
        <v>1</v>
      </c>
      <c r="F118" s="7" t="s">
        <v>97</v>
      </c>
      <c r="G118" s="7" t="s">
        <v>98</v>
      </c>
      <c r="H118" s="7" t="s">
        <v>30</v>
      </c>
      <c r="I118" s="8">
        <v>2160</v>
      </c>
      <c r="J118" s="7">
        <v>103</v>
      </c>
      <c r="K118" s="9">
        <f t="shared" si="0"/>
        <v>4.7685185185185185E-2</v>
      </c>
      <c r="L118" s="7">
        <v>8</v>
      </c>
      <c r="M118" s="7"/>
      <c r="N118" s="7">
        <v>25</v>
      </c>
      <c r="O118" s="7"/>
      <c r="P118" s="7"/>
      <c r="Q118" s="7">
        <v>3</v>
      </c>
      <c r="R118" s="7">
        <v>23</v>
      </c>
      <c r="S118" s="7">
        <v>15</v>
      </c>
      <c r="T118" s="7"/>
      <c r="U118" s="7">
        <v>19</v>
      </c>
      <c r="V118" s="7">
        <v>14</v>
      </c>
      <c r="W118" s="7">
        <v>10</v>
      </c>
      <c r="X118" s="10"/>
    </row>
    <row r="119" spans="1:24" ht="16.5" customHeight="1">
      <c r="A119" s="6" t="s">
        <v>195</v>
      </c>
      <c r="B119" s="7" t="s">
        <v>375</v>
      </c>
      <c r="C119" s="7" t="s">
        <v>44</v>
      </c>
      <c r="D119" s="7" t="s">
        <v>45</v>
      </c>
      <c r="E119" s="7">
        <v>1</v>
      </c>
      <c r="F119" s="7" t="s">
        <v>45</v>
      </c>
      <c r="G119" s="7" t="s">
        <v>46</v>
      </c>
      <c r="H119" s="7" t="s">
        <v>30</v>
      </c>
      <c r="I119" s="7">
        <v>572</v>
      </c>
      <c r="J119" s="7">
        <v>6</v>
      </c>
      <c r="K119" s="9">
        <f t="shared" si="0"/>
        <v>1.048951048951049E-2</v>
      </c>
      <c r="L119" s="7"/>
      <c r="M119" s="7"/>
      <c r="N119" s="7"/>
      <c r="O119" s="7"/>
      <c r="P119" s="7"/>
      <c r="Q119" s="7"/>
      <c r="R119" s="7"/>
      <c r="S119" s="7"/>
      <c r="T119" s="7">
        <v>6</v>
      </c>
      <c r="U119" s="7"/>
      <c r="V119" s="7">
        <v>12</v>
      </c>
      <c r="W119" s="7"/>
      <c r="X119" s="10"/>
    </row>
    <row r="120" spans="1:24" ht="16.5" customHeight="1">
      <c r="A120" s="6" t="s">
        <v>195</v>
      </c>
      <c r="B120" s="7" t="s">
        <v>375</v>
      </c>
      <c r="C120" s="7" t="s">
        <v>95</v>
      </c>
      <c r="D120" s="7" t="s">
        <v>96</v>
      </c>
      <c r="E120" s="7">
        <v>1</v>
      </c>
      <c r="F120" s="7" t="s">
        <v>97</v>
      </c>
      <c r="G120" s="7" t="s">
        <v>98</v>
      </c>
      <c r="H120" s="7" t="s">
        <v>30</v>
      </c>
      <c r="I120" s="8">
        <v>1092</v>
      </c>
      <c r="J120" s="7">
        <v>43</v>
      </c>
      <c r="K120" s="9">
        <f t="shared" si="0"/>
        <v>3.9377289377289376E-2</v>
      </c>
      <c r="L120" s="7"/>
      <c r="M120" s="7"/>
      <c r="N120" s="7">
        <v>3</v>
      </c>
      <c r="O120" s="7"/>
      <c r="P120" s="7"/>
      <c r="Q120" s="7">
        <v>1</v>
      </c>
      <c r="R120" s="7">
        <v>14</v>
      </c>
      <c r="S120" s="7">
        <v>4</v>
      </c>
      <c r="T120" s="7"/>
      <c r="U120" s="7">
        <v>4</v>
      </c>
      <c r="V120" s="7">
        <v>8</v>
      </c>
      <c r="W120" s="7">
        <v>3</v>
      </c>
      <c r="X120" s="10">
        <v>14</v>
      </c>
    </row>
    <row r="121" spans="1:24" ht="16.5" customHeight="1">
      <c r="A121" s="6" t="s">
        <v>316</v>
      </c>
      <c r="B121" s="7" t="s">
        <v>375</v>
      </c>
      <c r="C121" s="7" t="s">
        <v>44</v>
      </c>
      <c r="D121" s="7" t="s">
        <v>45</v>
      </c>
      <c r="E121" s="7">
        <v>1</v>
      </c>
      <c r="F121" s="7" t="s">
        <v>45</v>
      </c>
      <c r="G121" s="7" t="s">
        <v>46</v>
      </c>
      <c r="H121" s="7" t="s">
        <v>30</v>
      </c>
      <c r="I121" s="8">
        <v>1596</v>
      </c>
      <c r="J121" s="7">
        <v>20</v>
      </c>
      <c r="K121" s="9">
        <f t="shared" si="0"/>
        <v>1.2531328320802004E-2</v>
      </c>
      <c r="L121" s="7"/>
      <c r="M121" s="7"/>
      <c r="N121" s="7">
        <v>4</v>
      </c>
      <c r="O121" s="7"/>
      <c r="P121" s="7"/>
      <c r="Q121" s="7"/>
      <c r="R121" s="7"/>
      <c r="S121" s="7">
        <v>9</v>
      </c>
      <c r="T121" s="7"/>
      <c r="U121" s="7">
        <v>3</v>
      </c>
      <c r="V121" s="7">
        <v>4</v>
      </c>
      <c r="W121" s="7">
        <v>4</v>
      </c>
      <c r="X121" s="10"/>
    </row>
    <row r="122" spans="1:24" ht="16.5" customHeight="1">
      <c r="A122" s="6" t="s">
        <v>317</v>
      </c>
      <c r="B122" s="7" t="s">
        <v>375</v>
      </c>
      <c r="C122" s="7" t="s">
        <v>44</v>
      </c>
      <c r="D122" s="7" t="s">
        <v>45</v>
      </c>
      <c r="E122" s="7">
        <v>1</v>
      </c>
      <c r="F122" s="7" t="s">
        <v>45</v>
      </c>
      <c r="G122" s="7" t="s">
        <v>46</v>
      </c>
      <c r="H122" s="7" t="s">
        <v>30</v>
      </c>
      <c r="I122" s="7">
        <v>614</v>
      </c>
      <c r="J122" s="7">
        <v>20</v>
      </c>
      <c r="K122" s="9">
        <f t="shared" si="0"/>
        <v>3.2573289902280131E-2</v>
      </c>
      <c r="L122" s="7"/>
      <c r="M122" s="7"/>
      <c r="N122" s="7">
        <v>4</v>
      </c>
      <c r="O122" s="7"/>
      <c r="P122" s="7"/>
      <c r="Q122" s="7"/>
      <c r="R122" s="7"/>
      <c r="S122" s="7">
        <v>12</v>
      </c>
      <c r="T122" s="7"/>
      <c r="U122" s="7">
        <v>2</v>
      </c>
      <c r="V122" s="7"/>
      <c r="W122" s="7">
        <v>2</v>
      </c>
      <c r="X122" s="10"/>
    </row>
    <row r="123" spans="1:24" ht="16.5" customHeight="1">
      <c r="A123" s="6" t="s">
        <v>317</v>
      </c>
      <c r="B123" s="7" t="s">
        <v>375</v>
      </c>
      <c r="C123" s="7" t="s">
        <v>95</v>
      </c>
      <c r="D123" s="7" t="s">
        <v>96</v>
      </c>
      <c r="E123" s="7">
        <v>1</v>
      </c>
      <c r="F123" s="7" t="s">
        <v>96</v>
      </c>
      <c r="G123" s="7" t="s">
        <v>100</v>
      </c>
      <c r="H123" s="7" t="s">
        <v>30</v>
      </c>
      <c r="I123" s="8">
        <v>2036</v>
      </c>
      <c r="J123" s="7">
        <v>30</v>
      </c>
      <c r="K123" s="9">
        <f t="shared" si="0"/>
        <v>1.4734774066797643E-2</v>
      </c>
      <c r="L123" s="7"/>
      <c r="M123" s="7"/>
      <c r="N123" s="7"/>
      <c r="O123" s="7"/>
      <c r="P123" s="7"/>
      <c r="Q123" s="7"/>
      <c r="R123" s="7"/>
      <c r="S123" s="7">
        <v>3</v>
      </c>
      <c r="T123" s="7"/>
      <c r="U123" s="7">
        <v>5</v>
      </c>
      <c r="V123" s="7">
        <v>8</v>
      </c>
      <c r="W123" s="7">
        <v>22</v>
      </c>
      <c r="X123" s="10"/>
    </row>
    <row r="124" spans="1:24" ht="16.5" customHeight="1">
      <c r="A124" s="6" t="s">
        <v>317</v>
      </c>
      <c r="B124" s="7" t="s">
        <v>375</v>
      </c>
      <c r="C124" s="7" t="s">
        <v>95</v>
      </c>
      <c r="D124" s="7" t="s">
        <v>96</v>
      </c>
      <c r="E124" s="7">
        <v>1</v>
      </c>
      <c r="F124" s="7" t="s">
        <v>97</v>
      </c>
      <c r="G124" s="7" t="s">
        <v>98</v>
      </c>
      <c r="H124" s="7" t="s">
        <v>30</v>
      </c>
      <c r="I124" s="8">
        <v>1248</v>
      </c>
      <c r="J124" s="7">
        <v>114</v>
      </c>
      <c r="K124" s="9">
        <f t="shared" si="0"/>
        <v>9.1346153846153841E-2</v>
      </c>
      <c r="L124" s="7">
        <v>4</v>
      </c>
      <c r="M124" s="7"/>
      <c r="N124" s="7">
        <v>10</v>
      </c>
      <c r="O124" s="7"/>
      <c r="P124" s="7"/>
      <c r="Q124" s="7">
        <v>5</v>
      </c>
      <c r="R124" s="7">
        <v>39</v>
      </c>
      <c r="S124" s="7">
        <v>5</v>
      </c>
      <c r="T124" s="7">
        <v>33</v>
      </c>
      <c r="U124" s="7">
        <v>4</v>
      </c>
      <c r="V124" s="7">
        <v>26</v>
      </c>
      <c r="W124" s="7">
        <v>8</v>
      </c>
      <c r="X124" s="10">
        <v>6</v>
      </c>
    </row>
    <row r="125" spans="1:24" ht="16.5" customHeight="1">
      <c r="A125" s="6" t="s">
        <v>318</v>
      </c>
      <c r="B125" s="7" t="s">
        <v>375</v>
      </c>
      <c r="C125" s="7" t="s">
        <v>392</v>
      </c>
      <c r="D125" s="7" t="s">
        <v>393</v>
      </c>
      <c r="E125" s="7">
        <v>1</v>
      </c>
      <c r="F125" s="7" t="s">
        <v>394</v>
      </c>
      <c r="G125" s="7" t="s">
        <v>395</v>
      </c>
      <c r="H125" s="7" t="s">
        <v>144</v>
      </c>
      <c r="I125" s="8">
        <v>1242</v>
      </c>
      <c r="J125" s="7">
        <v>30</v>
      </c>
      <c r="K125" s="9">
        <f t="shared" si="0"/>
        <v>2.4154589371980676E-2</v>
      </c>
      <c r="L125" s="7"/>
      <c r="M125" s="7"/>
      <c r="N125" s="7">
        <v>2</v>
      </c>
      <c r="O125" s="7"/>
      <c r="P125" s="7"/>
      <c r="Q125" s="7"/>
      <c r="R125" s="7">
        <v>27</v>
      </c>
      <c r="S125" s="7">
        <v>1</v>
      </c>
      <c r="T125" s="7"/>
      <c r="U125" s="7"/>
      <c r="V125" s="7">
        <v>22</v>
      </c>
      <c r="W125" s="7"/>
      <c r="X125" s="10"/>
    </row>
    <row r="126" spans="1:24" ht="16.5" customHeight="1">
      <c r="A126" s="6" t="s">
        <v>196</v>
      </c>
      <c r="B126" s="7" t="s">
        <v>375</v>
      </c>
      <c r="C126" s="7" t="s">
        <v>392</v>
      </c>
      <c r="D126" s="7" t="s">
        <v>393</v>
      </c>
      <c r="E126" s="7">
        <v>1</v>
      </c>
      <c r="F126" s="7" t="s">
        <v>394</v>
      </c>
      <c r="G126" s="7" t="s">
        <v>395</v>
      </c>
      <c r="H126" s="7" t="s">
        <v>144</v>
      </c>
      <c r="I126" s="7">
        <v>421</v>
      </c>
      <c r="J126" s="7">
        <v>4</v>
      </c>
      <c r="K126" s="9">
        <f t="shared" si="0"/>
        <v>9.5011876484560574E-3</v>
      </c>
      <c r="L126" s="7"/>
      <c r="M126" s="7"/>
      <c r="N126" s="7">
        <v>1</v>
      </c>
      <c r="O126" s="7"/>
      <c r="P126" s="7"/>
      <c r="Q126" s="7"/>
      <c r="R126" s="7"/>
      <c r="S126" s="7">
        <v>1</v>
      </c>
      <c r="T126" s="7"/>
      <c r="U126" s="7"/>
      <c r="V126" s="7"/>
      <c r="W126" s="7">
        <v>2</v>
      </c>
      <c r="X126" s="10"/>
    </row>
    <row r="127" spans="1:24" ht="16.5" customHeight="1">
      <c r="A127" s="6" t="s">
        <v>196</v>
      </c>
      <c r="B127" s="7" t="s">
        <v>375</v>
      </c>
      <c r="C127" s="7" t="s">
        <v>298</v>
      </c>
      <c r="D127" s="7" t="s">
        <v>299</v>
      </c>
      <c r="E127" s="7">
        <v>1</v>
      </c>
      <c r="F127" s="7" t="s">
        <v>300</v>
      </c>
      <c r="G127" s="7" t="s">
        <v>301</v>
      </c>
      <c r="H127" s="7" t="s">
        <v>30</v>
      </c>
      <c r="I127" s="7">
        <v>424</v>
      </c>
      <c r="J127" s="7">
        <v>17</v>
      </c>
      <c r="K127" s="9">
        <f t="shared" si="0"/>
        <v>4.0094339622641507E-2</v>
      </c>
      <c r="L127" s="7"/>
      <c r="M127" s="7"/>
      <c r="N127" s="7">
        <v>1</v>
      </c>
      <c r="O127" s="7"/>
      <c r="P127" s="7"/>
      <c r="Q127" s="7">
        <v>1</v>
      </c>
      <c r="R127" s="7">
        <v>9</v>
      </c>
      <c r="S127" s="7">
        <v>4</v>
      </c>
      <c r="T127" s="7"/>
      <c r="U127" s="7">
        <v>2</v>
      </c>
      <c r="V127" s="7">
        <v>7</v>
      </c>
      <c r="W127" s="7"/>
      <c r="X127" s="10"/>
    </row>
    <row r="128" spans="1:24" ht="16.5" customHeight="1">
      <c r="A128" s="6" t="s">
        <v>196</v>
      </c>
      <c r="B128" s="7" t="s">
        <v>375</v>
      </c>
      <c r="C128" s="7" t="s">
        <v>298</v>
      </c>
      <c r="D128" s="7" t="s">
        <v>302</v>
      </c>
      <c r="E128" s="7">
        <v>1</v>
      </c>
      <c r="F128" s="7" t="s">
        <v>303</v>
      </c>
      <c r="G128" s="7" t="s">
        <v>304</v>
      </c>
      <c r="H128" s="7" t="s">
        <v>30</v>
      </c>
      <c r="I128" s="7">
        <v>734</v>
      </c>
      <c r="J128" s="7">
        <v>112</v>
      </c>
      <c r="K128" s="9">
        <f t="shared" si="0"/>
        <v>0.15258855585831063</v>
      </c>
      <c r="L128" s="7"/>
      <c r="M128" s="7"/>
      <c r="N128" s="7">
        <v>10</v>
      </c>
      <c r="O128" s="7"/>
      <c r="P128" s="7"/>
      <c r="Q128" s="7"/>
      <c r="R128" s="7">
        <v>91</v>
      </c>
      <c r="S128" s="7">
        <v>6</v>
      </c>
      <c r="T128" s="7">
        <v>3</v>
      </c>
      <c r="U128" s="7"/>
      <c r="V128" s="7">
        <v>8</v>
      </c>
      <c r="W128" s="7">
        <v>2</v>
      </c>
      <c r="X128" s="10"/>
    </row>
    <row r="129" spans="1:24" ht="16.5" customHeight="1">
      <c r="A129" s="6" t="s">
        <v>196</v>
      </c>
      <c r="B129" s="7" t="s">
        <v>375</v>
      </c>
      <c r="C129" s="7" t="s">
        <v>95</v>
      </c>
      <c r="D129" s="7" t="s">
        <v>96</v>
      </c>
      <c r="E129" s="7">
        <v>1</v>
      </c>
      <c r="F129" s="7" t="s">
        <v>96</v>
      </c>
      <c r="G129" s="7" t="s">
        <v>100</v>
      </c>
      <c r="H129" s="7" t="s">
        <v>30</v>
      </c>
      <c r="I129" s="7">
        <v>188</v>
      </c>
      <c r="J129" s="7">
        <v>31</v>
      </c>
      <c r="K129" s="9">
        <f t="shared" si="0"/>
        <v>0.16489361702127658</v>
      </c>
      <c r="L129" s="7">
        <v>2</v>
      </c>
      <c r="M129" s="7"/>
      <c r="N129" s="7">
        <v>1</v>
      </c>
      <c r="O129" s="7"/>
      <c r="P129" s="7"/>
      <c r="Q129" s="7"/>
      <c r="R129" s="7">
        <v>19</v>
      </c>
      <c r="S129" s="7">
        <v>5</v>
      </c>
      <c r="T129" s="7"/>
      <c r="U129" s="7">
        <v>3</v>
      </c>
      <c r="V129" s="7">
        <v>16</v>
      </c>
      <c r="W129" s="7">
        <v>1</v>
      </c>
      <c r="X129" s="10"/>
    </row>
    <row r="130" spans="1:24" ht="16.5" customHeight="1">
      <c r="A130" s="6" t="s">
        <v>199</v>
      </c>
      <c r="B130" s="7" t="s">
        <v>375</v>
      </c>
      <c r="C130" s="7" t="s">
        <v>95</v>
      </c>
      <c r="D130" s="7" t="s">
        <v>96</v>
      </c>
      <c r="E130" s="7">
        <v>1</v>
      </c>
      <c r="F130" s="7" t="s">
        <v>96</v>
      </c>
      <c r="G130" s="7" t="s">
        <v>100</v>
      </c>
      <c r="H130" s="7" t="s">
        <v>30</v>
      </c>
      <c r="I130" s="8">
        <v>4616</v>
      </c>
      <c r="J130" s="7">
        <v>197</v>
      </c>
      <c r="K130" s="9">
        <f t="shared" si="0"/>
        <v>4.2677642980935876E-2</v>
      </c>
      <c r="L130" s="7"/>
      <c r="M130" s="7"/>
      <c r="N130" s="7">
        <v>22</v>
      </c>
      <c r="O130" s="7"/>
      <c r="P130" s="7"/>
      <c r="Q130" s="7"/>
      <c r="R130" s="7">
        <v>3</v>
      </c>
      <c r="S130" s="7">
        <v>4</v>
      </c>
      <c r="T130" s="7"/>
      <c r="U130" s="7">
        <v>58</v>
      </c>
      <c r="V130" s="7"/>
      <c r="W130" s="7">
        <v>103</v>
      </c>
      <c r="X130" s="10">
        <v>7</v>
      </c>
    </row>
    <row r="131" spans="1:24" ht="16.5" customHeight="1">
      <c r="A131" s="6" t="s">
        <v>319</v>
      </c>
      <c r="B131" s="7" t="s">
        <v>375</v>
      </c>
      <c r="C131" s="7" t="s">
        <v>95</v>
      </c>
      <c r="D131" s="7" t="s">
        <v>96</v>
      </c>
      <c r="E131" s="7">
        <v>1</v>
      </c>
      <c r="F131" s="7" t="s">
        <v>96</v>
      </c>
      <c r="G131" s="7" t="s">
        <v>100</v>
      </c>
      <c r="H131" s="7" t="s">
        <v>30</v>
      </c>
      <c r="I131" s="8">
        <v>4472</v>
      </c>
      <c r="J131" s="7">
        <v>138</v>
      </c>
      <c r="K131" s="9">
        <f t="shared" si="0"/>
        <v>3.0858676207513418E-2</v>
      </c>
      <c r="L131" s="7"/>
      <c r="M131" s="7"/>
      <c r="N131" s="7">
        <v>8</v>
      </c>
      <c r="O131" s="7"/>
      <c r="P131" s="7"/>
      <c r="Q131" s="7">
        <v>1</v>
      </c>
      <c r="R131" s="7"/>
      <c r="S131" s="7">
        <v>3</v>
      </c>
      <c r="T131" s="7">
        <v>8</v>
      </c>
      <c r="U131" s="7">
        <v>51</v>
      </c>
      <c r="V131" s="7"/>
      <c r="W131" s="7">
        <v>65</v>
      </c>
      <c r="X131" s="10">
        <v>2</v>
      </c>
    </row>
    <row r="132" spans="1:24" ht="16.5" customHeight="1">
      <c r="A132" s="6" t="s">
        <v>200</v>
      </c>
      <c r="B132" s="7" t="s">
        <v>375</v>
      </c>
      <c r="C132" s="7" t="s">
        <v>95</v>
      </c>
      <c r="D132" s="7" t="s">
        <v>96</v>
      </c>
      <c r="E132" s="7">
        <v>1</v>
      </c>
      <c r="F132" s="7" t="s">
        <v>96</v>
      </c>
      <c r="G132" s="7" t="s">
        <v>100</v>
      </c>
      <c r="H132" s="7" t="s">
        <v>30</v>
      </c>
      <c r="I132" s="8">
        <v>4276</v>
      </c>
      <c r="J132" s="7">
        <v>201</v>
      </c>
      <c r="K132" s="9">
        <f t="shared" si="0"/>
        <v>4.7006548175865297E-2</v>
      </c>
      <c r="L132" s="7"/>
      <c r="M132" s="7"/>
      <c r="N132" s="7">
        <v>37</v>
      </c>
      <c r="O132" s="7"/>
      <c r="P132" s="7"/>
      <c r="Q132" s="7">
        <v>5</v>
      </c>
      <c r="R132" s="7">
        <v>42</v>
      </c>
      <c r="S132" s="7">
        <v>10</v>
      </c>
      <c r="T132" s="7"/>
      <c r="U132" s="7">
        <v>52</v>
      </c>
      <c r="V132" s="7">
        <v>4</v>
      </c>
      <c r="W132" s="7">
        <v>55</v>
      </c>
      <c r="X132" s="10"/>
    </row>
    <row r="133" spans="1:24" ht="16.5" customHeight="1">
      <c r="A133" s="6" t="s">
        <v>201</v>
      </c>
      <c r="B133" s="7" t="s">
        <v>375</v>
      </c>
      <c r="C133" s="7" t="s">
        <v>95</v>
      </c>
      <c r="D133" s="7" t="s">
        <v>96</v>
      </c>
      <c r="E133" s="7">
        <v>1</v>
      </c>
      <c r="F133" s="7" t="s">
        <v>96</v>
      </c>
      <c r="G133" s="7" t="s">
        <v>100</v>
      </c>
      <c r="H133" s="7" t="s">
        <v>30</v>
      </c>
      <c r="I133" s="8">
        <v>2144</v>
      </c>
      <c r="J133" s="7">
        <v>53</v>
      </c>
      <c r="K133" s="9">
        <f t="shared" si="0"/>
        <v>2.4720149253731342E-2</v>
      </c>
      <c r="L133" s="7"/>
      <c r="M133" s="7"/>
      <c r="N133" s="7">
        <v>9</v>
      </c>
      <c r="O133" s="7"/>
      <c r="P133" s="7"/>
      <c r="Q133" s="7">
        <v>2</v>
      </c>
      <c r="R133" s="7"/>
      <c r="S133" s="7">
        <v>8</v>
      </c>
      <c r="T133" s="7"/>
      <c r="U133" s="7">
        <v>7</v>
      </c>
      <c r="V133" s="7"/>
      <c r="W133" s="7">
        <v>24</v>
      </c>
      <c r="X133" s="10">
        <v>3</v>
      </c>
    </row>
    <row r="134" spans="1:24" ht="16.5" customHeight="1">
      <c r="A134" s="6" t="s">
        <v>202</v>
      </c>
      <c r="B134" s="7" t="s">
        <v>375</v>
      </c>
      <c r="C134" s="7" t="s">
        <v>376</v>
      </c>
      <c r="D134" s="7" t="s">
        <v>396</v>
      </c>
      <c r="E134" s="7">
        <v>1</v>
      </c>
      <c r="F134" s="7" t="s">
        <v>396</v>
      </c>
      <c r="G134" s="7" t="s">
        <v>397</v>
      </c>
      <c r="H134" s="7" t="s">
        <v>144</v>
      </c>
      <c r="I134" s="7">
        <v>104</v>
      </c>
      <c r="J134" s="7">
        <v>15</v>
      </c>
      <c r="K134" s="9">
        <f t="shared" si="0"/>
        <v>0.14423076923076922</v>
      </c>
      <c r="L134" s="7">
        <v>7</v>
      </c>
      <c r="M134" s="7"/>
      <c r="N134" s="7"/>
      <c r="O134" s="7"/>
      <c r="P134" s="7"/>
      <c r="Q134" s="7"/>
      <c r="R134" s="7">
        <v>5</v>
      </c>
      <c r="S134" s="7">
        <v>3</v>
      </c>
      <c r="T134" s="7"/>
      <c r="U134" s="7"/>
      <c r="V134" s="7">
        <v>7</v>
      </c>
      <c r="W134" s="7"/>
      <c r="X134" s="10"/>
    </row>
    <row r="135" spans="1:24" ht="16.5" customHeight="1">
      <c r="A135" s="6" t="s">
        <v>202</v>
      </c>
      <c r="B135" s="7" t="s">
        <v>375</v>
      </c>
      <c r="C135" s="7" t="s">
        <v>44</v>
      </c>
      <c r="D135" s="7" t="s">
        <v>45</v>
      </c>
      <c r="E135" s="7">
        <v>1</v>
      </c>
      <c r="F135" s="7" t="s">
        <v>45</v>
      </c>
      <c r="G135" s="7" t="s">
        <v>46</v>
      </c>
      <c r="H135" s="7" t="s">
        <v>30</v>
      </c>
      <c r="I135" s="8">
        <v>1342</v>
      </c>
      <c r="J135" s="7">
        <v>29</v>
      </c>
      <c r="K135" s="9">
        <f t="shared" si="0"/>
        <v>2.1609538002980627E-2</v>
      </c>
      <c r="L135" s="7"/>
      <c r="M135" s="7"/>
      <c r="N135" s="7">
        <v>9</v>
      </c>
      <c r="O135" s="7">
        <v>4</v>
      </c>
      <c r="P135" s="7"/>
      <c r="Q135" s="7"/>
      <c r="R135" s="7"/>
      <c r="S135" s="7">
        <v>4</v>
      </c>
      <c r="T135" s="7"/>
      <c r="U135" s="7">
        <v>11</v>
      </c>
      <c r="V135" s="7">
        <v>6</v>
      </c>
      <c r="W135" s="7">
        <v>1</v>
      </c>
      <c r="X135" s="10"/>
    </row>
    <row r="136" spans="1:24" ht="16.5" customHeight="1">
      <c r="A136" s="6" t="s">
        <v>202</v>
      </c>
      <c r="B136" s="7" t="s">
        <v>375</v>
      </c>
      <c r="C136" s="7" t="s">
        <v>95</v>
      </c>
      <c r="D136" s="7" t="s">
        <v>96</v>
      </c>
      <c r="E136" s="7">
        <v>1</v>
      </c>
      <c r="F136" s="7" t="s">
        <v>96</v>
      </c>
      <c r="G136" s="7" t="s">
        <v>100</v>
      </c>
      <c r="H136" s="7" t="s">
        <v>30</v>
      </c>
      <c r="I136" s="8">
        <v>1260</v>
      </c>
      <c r="J136" s="7">
        <v>65</v>
      </c>
      <c r="K136" s="9">
        <f t="shared" si="0"/>
        <v>5.1587301587301584E-2</v>
      </c>
      <c r="L136" s="7"/>
      <c r="M136" s="7"/>
      <c r="N136" s="7">
        <v>17</v>
      </c>
      <c r="O136" s="7"/>
      <c r="P136" s="7"/>
      <c r="Q136" s="7"/>
      <c r="R136" s="7">
        <v>22</v>
      </c>
      <c r="S136" s="7">
        <v>4</v>
      </c>
      <c r="T136" s="7"/>
      <c r="U136" s="7">
        <v>13</v>
      </c>
      <c r="V136" s="7">
        <v>8</v>
      </c>
      <c r="W136" s="7">
        <v>9</v>
      </c>
      <c r="X136" s="10"/>
    </row>
    <row r="137" spans="1:24" ht="16.5" customHeight="1">
      <c r="A137" s="6" t="s">
        <v>203</v>
      </c>
      <c r="B137" s="7" t="s">
        <v>375</v>
      </c>
      <c r="C137" s="7" t="s">
        <v>376</v>
      </c>
      <c r="D137" s="7" t="s">
        <v>396</v>
      </c>
      <c r="E137" s="7">
        <v>1</v>
      </c>
      <c r="F137" s="7" t="s">
        <v>396</v>
      </c>
      <c r="G137" s="7" t="s">
        <v>397</v>
      </c>
      <c r="H137" s="7" t="s">
        <v>144</v>
      </c>
      <c r="I137" s="8">
        <v>1401</v>
      </c>
      <c r="J137" s="7">
        <v>8</v>
      </c>
      <c r="K137" s="9">
        <f t="shared" si="0"/>
        <v>5.7102069950035689E-3</v>
      </c>
      <c r="L137" s="7">
        <v>1</v>
      </c>
      <c r="M137" s="7"/>
      <c r="N137" s="7">
        <v>3</v>
      </c>
      <c r="O137" s="7"/>
      <c r="P137" s="7"/>
      <c r="Q137" s="7"/>
      <c r="R137" s="7"/>
      <c r="S137" s="7">
        <v>3</v>
      </c>
      <c r="T137" s="7"/>
      <c r="U137" s="7"/>
      <c r="V137" s="7"/>
      <c r="W137" s="7">
        <v>1</v>
      </c>
      <c r="X137" s="10"/>
    </row>
    <row r="138" spans="1:24" ht="16.5" customHeight="1">
      <c r="A138" s="6" t="s">
        <v>204</v>
      </c>
      <c r="B138" s="7" t="s">
        <v>375</v>
      </c>
      <c r="C138" s="7" t="s">
        <v>376</v>
      </c>
      <c r="D138" s="7" t="s">
        <v>396</v>
      </c>
      <c r="E138" s="7">
        <v>1</v>
      </c>
      <c r="F138" s="7" t="s">
        <v>396</v>
      </c>
      <c r="G138" s="7" t="s">
        <v>397</v>
      </c>
      <c r="H138" s="7" t="s">
        <v>144</v>
      </c>
      <c r="I138" s="8">
        <v>1352</v>
      </c>
      <c r="J138" s="7">
        <v>31</v>
      </c>
      <c r="K138" s="9">
        <f t="shared" si="0"/>
        <v>2.2928994082840236E-2</v>
      </c>
      <c r="L138" s="7"/>
      <c r="M138" s="7"/>
      <c r="N138" s="7">
        <v>4</v>
      </c>
      <c r="O138" s="7"/>
      <c r="P138" s="7"/>
      <c r="Q138" s="7">
        <v>1</v>
      </c>
      <c r="R138" s="7"/>
      <c r="S138" s="7"/>
      <c r="T138" s="7"/>
      <c r="U138" s="7">
        <v>26</v>
      </c>
      <c r="V138" s="7"/>
      <c r="W138" s="7"/>
      <c r="X138" s="10"/>
    </row>
    <row r="139" spans="1:24" ht="16.5" customHeight="1">
      <c r="A139" s="6" t="s">
        <v>206</v>
      </c>
      <c r="B139" s="7" t="s">
        <v>375</v>
      </c>
      <c r="C139" s="7" t="s">
        <v>376</v>
      </c>
      <c r="D139" s="7" t="s">
        <v>396</v>
      </c>
      <c r="E139" s="7">
        <v>1</v>
      </c>
      <c r="F139" s="7" t="s">
        <v>396</v>
      </c>
      <c r="G139" s="7" t="s">
        <v>397</v>
      </c>
      <c r="H139" s="7" t="s">
        <v>144</v>
      </c>
      <c r="I139" s="8">
        <v>1300</v>
      </c>
      <c r="J139" s="7">
        <v>43</v>
      </c>
      <c r="K139" s="9">
        <f t="shared" si="0"/>
        <v>3.307692307692308E-2</v>
      </c>
      <c r="L139" s="7">
        <v>11</v>
      </c>
      <c r="M139" s="7"/>
      <c r="N139" s="7">
        <v>3</v>
      </c>
      <c r="O139" s="7"/>
      <c r="P139" s="7"/>
      <c r="Q139" s="7"/>
      <c r="R139" s="7"/>
      <c r="S139" s="7">
        <v>4</v>
      </c>
      <c r="T139" s="7"/>
      <c r="U139" s="7">
        <v>25</v>
      </c>
      <c r="V139" s="7">
        <v>1</v>
      </c>
      <c r="W139" s="7"/>
      <c r="X139" s="10"/>
    </row>
    <row r="140" spans="1:24" ht="16.5" customHeight="1">
      <c r="A140" s="6" t="s">
        <v>207</v>
      </c>
      <c r="B140" s="7" t="s">
        <v>375</v>
      </c>
      <c r="C140" s="7" t="s">
        <v>376</v>
      </c>
      <c r="D140" s="7" t="s">
        <v>396</v>
      </c>
      <c r="E140" s="7">
        <v>1</v>
      </c>
      <c r="F140" s="7" t="s">
        <v>396</v>
      </c>
      <c r="G140" s="7" t="s">
        <v>397</v>
      </c>
      <c r="H140" s="7" t="s">
        <v>144</v>
      </c>
      <c r="I140" s="8">
        <v>1364</v>
      </c>
      <c r="J140" s="7">
        <v>25</v>
      </c>
      <c r="K140" s="9">
        <f t="shared" si="0"/>
        <v>1.8328445747800588E-2</v>
      </c>
      <c r="L140" s="7"/>
      <c r="M140" s="7"/>
      <c r="N140" s="7">
        <v>4</v>
      </c>
      <c r="O140" s="7"/>
      <c r="P140" s="7"/>
      <c r="Q140" s="7"/>
      <c r="R140" s="7"/>
      <c r="S140" s="7">
        <v>6</v>
      </c>
      <c r="T140" s="7"/>
      <c r="U140" s="7">
        <v>15</v>
      </c>
      <c r="V140" s="7"/>
      <c r="W140" s="7"/>
      <c r="X140" s="10"/>
    </row>
    <row r="141" spans="1:24" ht="16.5" customHeight="1">
      <c r="A141" s="6" t="s">
        <v>208</v>
      </c>
      <c r="B141" s="7" t="s">
        <v>375</v>
      </c>
      <c r="C141" s="7" t="s">
        <v>376</v>
      </c>
      <c r="D141" s="7" t="s">
        <v>396</v>
      </c>
      <c r="E141" s="7">
        <v>1</v>
      </c>
      <c r="F141" s="7" t="s">
        <v>396</v>
      </c>
      <c r="G141" s="7" t="s">
        <v>397</v>
      </c>
      <c r="H141" s="7" t="s">
        <v>144</v>
      </c>
      <c r="I141" s="7">
        <v>908</v>
      </c>
      <c r="J141" s="7">
        <v>12</v>
      </c>
      <c r="K141" s="9">
        <f t="shared" si="0"/>
        <v>1.3215859030837005E-2</v>
      </c>
      <c r="L141" s="7"/>
      <c r="M141" s="7"/>
      <c r="N141" s="7"/>
      <c r="O141" s="7"/>
      <c r="P141" s="7"/>
      <c r="Q141" s="7"/>
      <c r="R141" s="7"/>
      <c r="S141" s="7">
        <v>4</v>
      </c>
      <c r="T141" s="7"/>
      <c r="U141" s="7">
        <v>8</v>
      </c>
      <c r="V141" s="7">
        <v>2</v>
      </c>
      <c r="W141" s="7"/>
      <c r="X141" s="10"/>
    </row>
    <row r="142" spans="1:24" ht="16.5" customHeight="1">
      <c r="A142" s="6" t="s">
        <v>208</v>
      </c>
      <c r="B142" s="7" t="s">
        <v>375</v>
      </c>
      <c r="C142" s="7" t="s">
        <v>44</v>
      </c>
      <c r="D142" s="7" t="s">
        <v>45</v>
      </c>
      <c r="E142" s="7">
        <v>1</v>
      </c>
      <c r="F142" s="7" t="s">
        <v>45</v>
      </c>
      <c r="G142" s="7" t="s">
        <v>46</v>
      </c>
      <c r="H142" s="7" t="s">
        <v>30</v>
      </c>
      <c r="I142" s="7">
        <v>754</v>
      </c>
      <c r="J142" s="7">
        <v>26</v>
      </c>
      <c r="K142" s="9">
        <f t="shared" si="0"/>
        <v>3.4482758620689655E-2</v>
      </c>
      <c r="L142" s="7"/>
      <c r="M142" s="7"/>
      <c r="N142" s="7"/>
      <c r="O142" s="7"/>
      <c r="P142" s="7"/>
      <c r="Q142" s="7">
        <v>2</v>
      </c>
      <c r="R142" s="7"/>
      <c r="S142" s="7">
        <v>2</v>
      </c>
      <c r="T142" s="7"/>
      <c r="U142" s="7">
        <v>22</v>
      </c>
      <c r="V142" s="7">
        <v>13</v>
      </c>
      <c r="W142" s="7"/>
      <c r="X142" s="10"/>
    </row>
    <row r="143" spans="1:24" ht="16.5" customHeight="1">
      <c r="A143" s="6" t="s">
        <v>209</v>
      </c>
      <c r="B143" s="7" t="s">
        <v>375</v>
      </c>
      <c r="C143" s="7" t="s">
        <v>376</v>
      </c>
      <c r="D143" s="7" t="s">
        <v>396</v>
      </c>
      <c r="E143" s="7">
        <v>1</v>
      </c>
      <c r="F143" s="7" t="s">
        <v>396</v>
      </c>
      <c r="G143" s="7" t="s">
        <v>397</v>
      </c>
      <c r="H143" s="7" t="s">
        <v>144</v>
      </c>
      <c r="I143" s="7">
        <v>836</v>
      </c>
      <c r="J143" s="7">
        <v>7</v>
      </c>
      <c r="K143" s="9">
        <f t="shared" si="0"/>
        <v>8.3732057416267946E-3</v>
      </c>
      <c r="L143" s="7"/>
      <c r="M143" s="7"/>
      <c r="N143" s="7"/>
      <c r="O143" s="7"/>
      <c r="P143" s="7"/>
      <c r="Q143" s="7"/>
      <c r="R143" s="7"/>
      <c r="S143" s="7">
        <v>4</v>
      </c>
      <c r="T143" s="7"/>
      <c r="U143" s="7">
        <v>3</v>
      </c>
      <c r="V143" s="7">
        <v>15</v>
      </c>
      <c r="W143" s="7"/>
      <c r="X143" s="10"/>
    </row>
    <row r="144" spans="1:24" ht="16.5" customHeight="1">
      <c r="A144" s="6" t="s">
        <v>209</v>
      </c>
      <c r="B144" s="7" t="s">
        <v>375</v>
      </c>
      <c r="C144" s="7" t="s">
        <v>44</v>
      </c>
      <c r="D144" s="7" t="s">
        <v>45</v>
      </c>
      <c r="E144" s="7">
        <v>1</v>
      </c>
      <c r="F144" s="7" t="s">
        <v>45</v>
      </c>
      <c r="G144" s="7" t="s">
        <v>46</v>
      </c>
      <c r="H144" s="7" t="s">
        <v>30</v>
      </c>
      <c r="I144" s="8">
        <v>1118</v>
      </c>
      <c r="J144" s="7">
        <v>232</v>
      </c>
      <c r="K144" s="9">
        <f t="shared" si="0"/>
        <v>0.2075134168157424</v>
      </c>
      <c r="L144" s="7">
        <v>184</v>
      </c>
      <c r="M144" s="7"/>
      <c r="N144" s="7">
        <v>1</v>
      </c>
      <c r="O144" s="7"/>
      <c r="P144" s="7"/>
      <c r="Q144" s="7"/>
      <c r="R144" s="7"/>
      <c r="S144" s="7"/>
      <c r="T144" s="7"/>
      <c r="U144" s="7">
        <v>16</v>
      </c>
      <c r="V144" s="7">
        <v>8</v>
      </c>
      <c r="W144" s="7">
        <v>31</v>
      </c>
      <c r="X144" s="10"/>
    </row>
    <row r="145" spans="1:24" ht="16.5" customHeight="1">
      <c r="A145" s="6" t="s">
        <v>210</v>
      </c>
      <c r="B145" s="7" t="s">
        <v>375</v>
      </c>
      <c r="C145" s="7" t="s">
        <v>376</v>
      </c>
      <c r="D145" s="7" t="s">
        <v>396</v>
      </c>
      <c r="E145" s="7">
        <v>1</v>
      </c>
      <c r="F145" s="7" t="s">
        <v>396</v>
      </c>
      <c r="G145" s="7" t="s">
        <v>397</v>
      </c>
      <c r="H145" s="7" t="s">
        <v>144</v>
      </c>
      <c r="I145" s="8">
        <v>1357</v>
      </c>
      <c r="J145" s="7">
        <v>17</v>
      </c>
      <c r="K145" s="9">
        <f t="shared" si="0"/>
        <v>1.2527634487840826E-2</v>
      </c>
      <c r="L145" s="7"/>
      <c r="M145" s="7"/>
      <c r="N145" s="7"/>
      <c r="O145" s="7"/>
      <c r="P145" s="7"/>
      <c r="Q145" s="7"/>
      <c r="R145" s="7"/>
      <c r="S145" s="7">
        <v>5</v>
      </c>
      <c r="T145" s="7"/>
      <c r="U145" s="7">
        <v>12</v>
      </c>
      <c r="V145" s="7"/>
      <c r="W145" s="7"/>
      <c r="X145" s="10"/>
    </row>
    <row r="146" spans="1:24" ht="16.5" customHeight="1">
      <c r="A146" s="6" t="s">
        <v>215</v>
      </c>
      <c r="B146" s="7" t="s">
        <v>375</v>
      </c>
      <c r="C146" s="7" t="s">
        <v>27</v>
      </c>
      <c r="D146" s="7" t="s">
        <v>398</v>
      </c>
      <c r="E146" s="7">
        <v>2</v>
      </c>
      <c r="F146" s="7" t="s">
        <v>399</v>
      </c>
      <c r="G146" s="7" t="s">
        <v>29</v>
      </c>
      <c r="H146" s="7" t="s">
        <v>30</v>
      </c>
      <c r="I146" s="8">
        <v>1902</v>
      </c>
      <c r="J146" s="7">
        <v>63</v>
      </c>
      <c r="K146" s="9">
        <f t="shared" si="0"/>
        <v>3.3123028391167195E-2</v>
      </c>
      <c r="L146" s="7">
        <v>3</v>
      </c>
      <c r="M146" s="7"/>
      <c r="N146" s="7">
        <v>50</v>
      </c>
      <c r="O146" s="7"/>
      <c r="P146" s="7"/>
      <c r="Q146" s="7"/>
      <c r="R146" s="7"/>
      <c r="S146" s="7">
        <v>10</v>
      </c>
      <c r="T146" s="7"/>
      <c r="U146" s="7"/>
      <c r="V146" s="7"/>
      <c r="W146" s="7"/>
      <c r="X146" s="10"/>
    </row>
    <row r="147" spans="1:24" ht="16.5" customHeight="1">
      <c r="A147" s="6" t="s">
        <v>216</v>
      </c>
      <c r="B147" s="7" t="s">
        <v>375</v>
      </c>
      <c r="C147" s="7" t="s">
        <v>27</v>
      </c>
      <c r="D147" s="7" t="s">
        <v>398</v>
      </c>
      <c r="E147" s="7">
        <v>2</v>
      </c>
      <c r="F147" s="7" t="s">
        <v>399</v>
      </c>
      <c r="G147" s="7" t="s">
        <v>29</v>
      </c>
      <c r="H147" s="7" t="s">
        <v>30</v>
      </c>
      <c r="I147" s="8">
        <v>2408</v>
      </c>
      <c r="J147" s="7">
        <v>69</v>
      </c>
      <c r="K147" s="9">
        <f t="shared" si="0"/>
        <v>2.8654485049833887E-2</v>
      </c>
      <c r="L147" s="7">
        <v>6</v>
      </c>
      <c r="M147" s="7"/>
      <c r="N147" s="7">
        <v>15</v>
      </c>
      <c r="O147" s="7"/>
      <c r="P147" s="7"/>
      <c r="Q147" s="7">
        <v>2</v>
      </c>
      <c r="R147" s="7">
        <v>2</v>
      </c>
      <c r="S147" s="7">
        <v>7</v>
      </c>
      <c r="T147" s="7">
        <v>20</v>
      </c>
      <c r="U147" s="7">
        <v>1</v>
      </c>
      <c r="V147" s="7"/>
      <c r="W147" s="7">
        <v>16</v>
      </c>
      <c r="X147" s="10"/>
    </row>
    <row r="148" spans="1:24" ht="16.5" customHeight="1">
      <c r="A148" s="6" t="s">
        <v>217</v>
      </c>
      <c r="B148" s="7" t="s">
        <v>375</v>
      </c>
      <c r="C148" s="7" t="s">
        <v>27</v>
      </c>
      <c r="D148" s="7" t="s">
        <v>398</v>
      </c>
      <c r="E148" s="7">
        <v>2</v>
      </c>
      <c r="F148" s="7" t="s">
        <v>399</v>
      </c>
      <c r="G148" s="7" t="s">
        <v>29</v>
      </c>
      <c r="H148" s="7" t="s">
        <v>30</v>
      </c>
      <c r="I148" s="8">
        <v>2495</v>
      </c>
      <c r="J148" s="7">
        <v>41</v>
      </c>
      <c r="K148" s="9">
        <f t="shared" si="0"/>
        <v>1.6432865731462926E-2</v>
      </c>
      <c r="L148" s="7"/>
      <c r="M148" s="7"/>
      <c r="N148" s="7">
        <v>5</v>
      </c>
      <c r="O148" s="7"/>
      <c r="P148" s="7"/>
      <c r="Q148" s="7">
        <v>1</v>
      </c>
      <c r="R148" s="7"/>
      <c r="S148" s="7">
        <v>16</v>
      </c>
      <c r="T148" s="7"/>
      <c r="U148" s="7"/>
      <c r="V148" s="7">
        <v>14</v>
      </c>
      <c r="W148" s="7">
        <v>19</v>
      </c>
      <c r="X148" s="10"/>
    </row>
    <row r="149" spans="1:24" ht="16.5" customHeight="1">
      <c r="A149" s="6" t="s">
        <v>219</v>
      </c>
      <c r="B149" s="7" t="s">
        <v>375</v>
      </c>
      <c r="C149" s="7" t="s">
        <v>27</v>
      </c>
      <c r="D149" s="7" t="s">
        <v>398</v>
      </c>
      <c r="E149" s="7">
        <v>2</v>
      </c>
      <c r="F149" s="7" t="s">
        <v>399</v>
      </c>
      <c r="G149" s="7" t="s">
        <v>29</v>
      </c>
      <c r="H149" s="7" t="s">
        <v>30</v>
      </c>
      <c r="I149" s="8">
        <v>2492</v>
      </c>
      <c r="J149" s="7">
        <v>31</v>
      </c>
      <c r="K149" s="9">
        <f t="shared" si="0"/>
        <v>1.2439807383627608E-2</v>
      </c>
      <c r="L149" s="7"/>
      <c r="M149" s="7"/>
      <c r="N149" s="7">
        <v>10</v>
      </c>
      <c r="O149" s="7"/>
      <c r="P149" s="7"/>
      <c r="Q149" s="7"/>
      <c r="R149" s="7"/>
      <c r="S149" s="7">
        <v>12</v>
      </c>
      <c r="T149" s="7"/>
      <c r="U149" s="7">
        <v>5</v>
      </c>
      <c r="V149" s="7"/>
      <c r="W149" s="7">
        <v>4</v>
      </c>
      <c r="X149" s="10"/>
    </row>
    <row r="150" spans="1:24" ht="16.5" customHeight="1">
      <c r="A150" s="6" t="s">
        <v>220</v>
      </c>
      <c r="B150" s="7" t="s">
        <v>375</v>
      </c>
      <c r="C150" s="7" t="s">
        <v>27</v>
      </c>
      <c r="D150" s="7" t="s">
        <v>398</v>
      </c>
      <c r="E150" s="7">
        <v>2</v>
      </c>
      <c r="F150" s="7" t="s">
        <v>399</v>
      </c>
      <c r="G150" s="7" t="s">
        <v>29</v>
      </c>
      <c r="H150" s="7" t="s">
        <v>30</v>
      </c>
      <c r="I150" s="8">
        <v>2420</v>
      </c>
      <c r="J150" s="7">
        <v>81</v>
      </c>
      <c r="K150" s="9">
        <f t="shared" si="0"/>
        <v>3.3471074380165292E-2</v>
      </c>
      <c r="L150" s="7">
        <v>4</v>
      </c>
      <c r="M150" s="7"/>
      <c r="N150" s="7">
        <v>33</v>
      </c>
      <c r="O150" s="7"/>
      <c r="P150" s="7"/>
      <c r="Q150" s="7">
        <v>12</v>
      </c>
      <c r="R150" s="7">
        <v>3</v>
      </c>
      <c r="S150" s="7">
        <v>7</v>
      </c>
      <c r="T150" s="7"/>
      <c r="U150" s="7"/>
      <c r="V150" s="7"/>
      <c r="W150" s="7">
        <v>21</v>
      </c>
      <c r="X150" s="10">
        <v>1</v>
      </c>
    </row>
    <row r="151" spans="1:24" ht="16.5" customHeight="1">
      <c r="A151" s="6" t="s">
        <v>221</v>
      </c>
      <c r="B151" s="7" t="s">
        <v>375</v>
      </c>
      <c r="C151" s="7" t="s">
        <v>27</v>
      </c>
      <c r="D151" s="7" t="s">
        <v>398</v>
      </c>
      <c r="E151" s="7">
        <v>2</v>
      </c>
      <c r="F151" s="7" t="s">
        <v>399</v>
      </c>
      <c r="G151" s="7" t="s">
        <v>29</v>
      </c>
      <c r="H151" s="7" t="s">
        <v>30</v>
      </c>
      <c r="I151" s="8">
        <v>2552</v>
      </c>
      <c r="J151" s="7">
        <v>75</v>
      </c>
      <c r="K151" s="9">
        <f t="shared" si="0"/>
        <v>2.938871473354232E-2</v>
      </c>
      <c r="L151" s="7">
        <v>2</v>
      </c>
      <c r="M151" s="7"/>
      <c r="N151" s="7">
        <v>40</v>
      </c>
      <c r="O151" s="7"/>
      <c r="P151" s="7"/>
      <c r="Q151" s="7">
        <v>6</v>
      </c>
      <c r="R151" s="7"/>
      <c r="S151" s="7">
        <v>22</v>
      </c>
      <c r="T151" s="7"/>
      <c r="U151" s="7">
        <v>1</v>
      </c>
      <c r="V151" s="7"/>
      <c r="W151" s="7">
        <v>4</v>
      </c>
      <c r="X151" s="10"/>
    </row>
    <row r="152" spans="1:24" ht="16.5" customHeight="1">
      <c r="A152" s="6" t="s">
        <v>222</v>
      </c>
      <c r="B152" s="7" t="s">
        <v>375</v>
      </c>
      <c r="C152" s="7" t="s">
        <v>27</v>
      </c>
      <c r="D152" s="7" t="s">
        <v>398</v>
      </c>
      <c r="E152" s="7">
        <v>2</v>
      </c>
      <c r="F152" s="7" t="s">
        <v>399</v>
      </c>
      <c r="G152" s="7" t="s">
        <v>29</v>
      </c>
      <c r="H152" s="7" t="s">
        <v>30</v>
      </c>
      <c r="I152" s="8">
        <v>2614</v>
      </c>
      <c r="J152" s="7">
        <v>78</v>
      </c>
      <c r="K152" s="9">
        <f t="shared" si="0"/>
        <v>2.9839326702371844E-2</v>
      </c>
      <c r="L152" s="7"/>
      <c r="M152" s="7"/>
      <c r="N152" s="7">
        <v>51</v>
      </c>
      <c r="O152" s="7"/>
      <c r="P152" s="7"/>
      <c r="Q152" s="7">
        <v>9</v>
      </c>
      <c r="R152" s="7"/>
      <c r="S152" s="7">
        <v>18</v>
      </c>
      <c r="T152" s="7"/>
      <c r="U152" s="7"/>
      <c r="V152" s="7"/>
      <c r="W152" s="7"/>
      <c r="X152" s="10"/>
    </row>
    <row r="153" spans="1:24" ht="16.5" customHeight="1">
      <c r="A153" s="6" t="s">
        <v>223</v>
      </c>
      <c r="B153" s="7" t="s">
        <v>375</v>
      </c>
      <c r="C153" s="7" t="s">
        <v>27</v>
      </c>
      <c r="D153" s="7" t="s">
        <v>398</v>
      </c>
      <c r="E153" s="7">
        <v>2</v>
      </c>
      <c r="F153" s="7" t="s">
        <v>399</v>
      </c>
      <c r="G153" s="7" t="s">
        <v>29</v>
      </c>
      <c r="H153" s="7" t="s">
        <v>30</v>
      </c>
      <c r="I153" s="8">
        <v>2638</v>
      </c>
      <c r="J153" s="7">
        <v>139</v>
      </c>
      <c r="K153" s="9">
        <f t="shared" si="0"/>
        <v>5.2691432903714933E-2</v>
      </c>
      <c r="L153" s="7">
        <v>2</v>
      </c>
      <c r="M153" s="7"/>
      <c r="N153" s="7">
        <v>86</v>
      </c>
      <c r="O153" s="7"/>
      <c r="P153" s="7"/>
      <c r="Q153" s="7">
        <v>3</v>
      </c>
      <c r="R153" s="7"/>
      <c r="S153" s="7">
        <v>36</v>
      </c>
      <c r="T153" s="7">
        <v>8</v>
      </c>
      <c r="U153" s="7"/>
      <c r="V153" s="7"/>
      <c r="W153" s="7">
        <v>4</v>
      </c>
      <c r="X153" s="10"/>
    </row>
    <row r="154" spans="1:24" ht="16.5" customHeight="1">
      <c r="A154" s="6" t="s">
        <v>224</v>
      </c>
      <c r="B154" s="7" t="s">
        <v>375</v>
      </c>
      <c r="C154" s="7" t="s">
        <v>27</v>
      </c>
      <c r="D154" s="7" t="s">
        <v>398</v>
      </c>
      <c r="E154" s="7">
        <v>2</v>
      </c>
      <c r="F154" s="7" t="s">
        <v>399</v>
      </c>
      <c r="G154" s="7" t="s">
        <v>29</v>
      </c>
      <c r="H154" s="7" t="s">
        <v>30</v>
      </c>
      <c r="I154" s="8">
        <v>2688</v>
      </c>
      <c r="J154" s="7">
        <v>68</v>
      </c>
      <c r="K154" s="9">
        <f t="shared" si="0"/>
        <v>2.5297619047619048E-2</v>
      </c>
      <c r="L154" s="7">
        <v>1</v>
      </c>
      <c r="M154" s="7"/>
      <c r="N154" s="7">
        <v>30</v>
      </c>
      <c r="O154" s="7"/>
      <c r="P154" s="7"/>
      <c r="Q154" s="7">
        <v>4</v>
      </c>
      <c r="R154" s="7"/>
      <c r="S154" s="7">
        <v>16</v>
      </c>
      <c r="T154" s="7"/>
      <c r="U154" s="7"/>
      <c r="V154" s="7"/>
      <c r="W154" s="7">
        <v>17</v>
      </c>
      <c r="X154" s="10"/>
    </row>
    <row r="155" spans="1:24" ht="16.5" customHeight="1">
      <c r="A155" s="6" t="s">
        <v>225</v>
      </c>
      <c r="B155" s="7" t="s">
        <v>375</v>
      </c>
      <c r="C155" s="7" t="s">
        <v>27</v>
      </c>
      <c r="D155" s="7" t="s">
        <v>398</v>
      </c>
      <c r="E155" s="7">
        <v>2</v>
      </c>
      <c r="F155" s="7" t="s">
        <v>399</v>
      </c>
      <c r="G155" s="7" t="s">
        <v>29</v>
      </c>
      <c r="H155" s="7" t="s">
        <v>30</v>
      </c>
      <c r="I155" s="7">
        <v>252</v>
      </c>
      <c r="J155" s="7">
        <v>4</v>
      </c>
      <c r="K155" s="9">
        <f t="shared" si="0"/>
        <v>1.5873015873015872E-2</v>
      </c>
      <c r="L155" s="7">
        <v>2</v>
      </c>
      <c r="M155" s="7"/>
      <c r="N155" s="7">
        <v>2</v>
      </c>
      <c r="O155" s="7"/>
      <c r="P155" s="7"/>
      <c r="Q155" s="7"/>
      <c r="R155" s="7"/>
      <c r="S155" s="7"/>
      <c r="T155" s="7"/>
      <c r="U155" s="7"/>
      <c r="V155" s="7">
        <v>4</v>
      </c>
      <c r="W155" s="7"/>
      <c r="X155" s="10"/>
    </row>
    <row r="156" spans="1:24" ht="16.5" customHeight="1">
      <c r="A156" s="6" t="s">
        <v>226</v>
      </c>
      <c r="B156" s="7" t="s">
        <v>375</v>
      </c>
      <c r="C156" s="7" t="s">
        <v>27</v>
      </c>
      <c r="D156" s="7" t="s">
        <v>398</v>
      </c>
      <c r="E156" s="7">
        <v>2</v>
      </c>
      <c r="F156" s="7" t="s">
        <v>399</v>
      </c>
      <c r="G156" s="7" t="s">
        <v>29</v>
      </c>
      <c r="H156" s="7" t="s">
        <v>30</v>
      </c>
      <c r="I156" s="8">
        <v>1898</v>
      </c>
      <c r="J156" s="7">
        <v>47</v>
      </c>
      <c r="K156" s="9">
        <f t="shared" si="0"/>
        <v>2.476290832455216E-2</v>
      </c>
      <c r="L156" s="7">
        <v>4</v>
      </c>
      <c r="M156" s="7"/>
      <c r="N156" s="7">
        <v>10</v>
      </c>
      <c r="O156" s="7"/>
      <c r="P156" s="7"/>
      <c r="Q156" s="7">
        <v>18</v>
      </c>
      <c r="R156" s="7"/>
      <c r="S156" s="7">
        <v>10</v>
      </c>
      <c r="T156" s="7"/>
      <c r="U156" s="7">
        <v>1</v>
      </c>
      <c r="V156" s="7">
        <v>12</v>
      </c>
      <c r="W156" s="7">
        <v>3</v>
      </c>
      <c r="X156" s="10">
        <v>1</v>
      </c>
    </row>
    <row r="157" spans="1:24" ht="16.5" customHeight="1">
      <c r="A157" s="6" t="s">
        <v>227</v>
      </c>
      <c r="B157" s="7" t="s">
        <v>375</v>
      </c>
      <c r="C157" s="7" t="s">
        <v>27</v>
      </c>
      <c r="D157" s="7" t="s">
        <v>398</v>
      </c>
      <c r="E157" s="7">
        <v>2</v>
      </c>
      <c r="F157" s="7" t="s">
        <v>399</v>
      </c>
      <c r="G157" s="7" t="s">
        <v>29</v>
      </c>
      <c r="H157" s="7" t="s">
        <v>30</v>
      </c>
      <c r="I157" s="8">
        <v>2510</v>
      </c>
      <c r="J157" s="7">
        <v>23</v>
      </c>
      <c r="K157" s="9">
        <f t="shared" si="0"/>
        <v>9.1633466135458159E-3</v>
      </c>
      <c r="L157" s="7">
        <v>1</v>
      </c>
      <c r="M157" s="7"/>
      <c r="N157" s="7">
        <v>11</v>
      </c>
      <c r="O157" s="7"/>
      <c r="P157" s="7"/>
      <c r="Q157" s="7"/>
      <c r="R157" s="7"/>
      <c r="S157" s="7">
        <v>9</v>
      </c>
      <c r="T157" s="7"/>
      <c r="U157" s="7"/>
      <c r="V157" s="7">
        <v>8</v>
      </c>
      <c r="W157" s="7">
        <v>2</v>
      </c>
      <c r="X157" s="10"/>
    </row>
    <row r="158" spans="1:24" ht="16.5" customHeight="1">
      <c r="A158" s="6" t="s">
        <v>228</v>
      </c>
      <c r="B158" s="7" t="s">
        <v>375</v>
      </c>
      <c r="C158" s="7" t="s">
        <v>27</v>
      </c>
      <c r="D158" s="7" t="s">
        <v>398</v>
      </c>
      <c r="E158" s="7">
        <v>2</v>
      </c>
      <c r="F158" s="7" t="s">
        <v>399</v>
      </c>
      <c r="G158" s="7" t="s">
        <v>29</v>
      </c>
      <c r="H158" s="7" t="s">
        <v>30</v>
      </c>
      <c r="I158" s="8">
        <v>2762</v>
      </c>
      <c r="J158" s="7">
        <v>61</v>
      </c>
      <c r="K158" s="9">
        <f t="shared" si="0"/>
        <v>2.2085445329471397E-2</v>
      </c>
      <c r="L158" s="7"/>
      <c r="M158" s="7"/>
      <c r="N158" s="7">
        <v>38</v>
      </c>
      <c r="O158" s="7"/>
      <c r="P158" s="7"/>
      <c r="Q158" s="7">
        <v>5</v>
      </c>
      <c r="R158" s="7"/>
      <c r="S158" s="7">
        <v>17</v>
      </c>
      <c r="T158" s="7"/>
      <c r="U158" s="7"/>
      <c r="V158" s="7">
        <v>3</v>
      </c>
      <c r="W158" s="7">
        <v>1</v>
      </c>
      <c r="X158" s="10"/>
    </row>
    <row r="159" spans="1:24" ht="16.5" customHeight="1">
      <c r="A159" s="6" t="s">
        <v>229</v>
      </c>
      <c r="B159" s="7" t="s">
        <v>375</v>
      </c>
      <c r="C159" s="7" t="s">
        <v>27</v>
      </c>
      <c r="D159" s="7" t="s">
        <v>398</v>
      </c>
      <c r="E159" s="7">
        <v>2</v>
      </c>
      <c r="F159" s="7" t="s">
        <v>399</v>
      </c>
      <c r="G159" s="7" t="s">
        <v>29</v>
      </c>
      <c r="H159" s="7" t="s">
        <v>30</v>
      </c>
      <c r="I159" s="8">
        <v>2796</v>
      </c>
      <c r="J159" s="7">
        <v>67</v>
      </c>
      <c r="K159" s="9">
        <f t="shared" si="0"/>
        <v>2.3962804005722461E-2</v>
      </c>
      <c r="L159" s="7">
        <v>5</v>
      </c>
      <c r="M159" s="7"/>
      <c r="N159" s="7">
        <v>10</v>
      </c>
      <c r="O159" s="7"/>
      <c r="P159" s="7"/>
      <c r="Q159" s="7">
        <v>6</v>
      </c>
      <c r="R159" s="7">
        <v>19</v>
      </c>
      <c r="S159" s="7">
        <v>20</v>
      </c>
      <c r="T159" s="7"/>
      <c r="U159" s="7">
        <v>3</v>
      </c>
      <c r="V159" s="7"/>
      <c r="W159" s="7">
        <v>4</v>
      </c>
      <c r="X159" s="10"/>
    </row>
    <row r="160" spans="1:24" ht="16.5" customHeight="1">
      <c r="A160" s="6" t="s">
        <v>230</v>
      </c>
      <c r="B160" s="7" t="s">
        <v>375</v>
      </c>
      <c r="C160" s="7" t="s">
        <v>27</v>
      </c>
      <c r="D160" s="7" t="s">
        <v>398</v>
      </c>
      <c r="E160" s="7">
        <v>2</v>
      </c>
      <c r="F160" s="7" t="s">
        <v>399</v>
      </c>
      <c r="G160" s="7" t="s">
        <v>29</v>
      </c>
      <c r="H160" s="7" t="s">
        <v>30</v>
      </c>
      <c r="I160" s="7">
        <v>524</v>
      </c>
      <c r="J160" s="7">
        <v>13</v>
      </c>
      <c r="K160" s="9">
        <f t="shared" si="0"/>
        <v>2.4809160305343511E-2</v>
      </c>
      <c r="L160" s="7"/>
      <c r="M160" s="7"/>
      <c r="N160" s="7">
        <v>4</v>
      </c>
      <c r="O160" s="7"/>
      <c r="P160" s="7"/>
      <c r="Q160" s="7">
        <v>2</v>
      </c>
      <c r="R160" s="7"/>
      <c r="S160" s="7">
        <v>6</v>
      </c>
      <c r="T160" s="7"/>
      <c r="U160" s="7"/>
      <c r="V160" s="7">
        <v>2</v>
      </c>
      <c r="W160" s="7">
        <v>1</v>
      </c>
      <c r="X160" s="10"/>
    </row>
    <row r="161" spans="1:24" ht="16.5" customHeight="1">
      <c r="A161" s="6" t="s">
        <v>235</v>
      </c>
      <c r="B161" s="7" t="s">
        <v>375</v>
      </c>
      <c r="C161" s="7" t="s">
        <v>27</v>
      </c>
      <c r="D161" s="7" t="s">
        <v>398</v>
      </c>
      <c r="E161" s="7">
        <v>2</v>
      </c>
      <c r="F161" s="7" t="s">
        <v>399</v>
      </c>
      <c r="G161" s="7" t="s">
        <v>29</v>
      </c>
      <c r="H161" s="7" t="s">
        <v>30</v>
      </c>
      <c r="I161" s="8">
        <v>1304</v>
      </c>
      <c r="J161" s="7">
        <v>79</v>
      </c>
      <c r="K161" s="9">
        <f t="shared" si="0"/>
        <v>6.0582822085889568E-2</v>
      </c>
      <c r="L161" s="7">
        <v>6</v>
      </c>
      <c r="M161" s="7"/>
      <c r="N161" s="7">
        <v>10</v>
      </c>
      <c r="O161" s="7"/>
      <c r="P161" s="7"/>
      <c r="Q161" s="7">
        <v>7</v>
      </c>
      <c r="R161" s="7">
        <v>14</v>
      </c>
      <c r="S161" s="7">
        <v>4</v>
      </c>
      <c r="T161" s="7">
        <v>14</v>
      </c>
      <c r="U161" s="7">
        <v>6</v>
      </c>
      <c r="V161" s="7"/>
      <c r="W161" s="7">
        <v>18</v>
      </c>
      <c r="X161" s="10"/>
    </row>
    <row r="162" spans="1:24" ht="16.5" customHeight="1">
      <c r="A162" s="6" t="s">
        <v>236</v>
      </c>
      <c r="B162" s="7" t="s">
        <v>375</v>
      </c>
      <c r="C162" s="7" t="s">
        <v>27</v>
      </c>
      <c r="D162" s="7" t="s">
        <v>398</v>
      </c>
      <c r="E162" s="7">
        <v>2</v>
      </c>
      <c r="F162" s="7" t="s">
        <v>399</v>
      </c>
      <c r="G162" s="7" t="s">
        <v>29</v>
      </c>
      <c r="H162" s="7" t="s">
        <v>30</v>
      </c>
      <c r="I162" s="8">
        <v>2954</v>
      </c>
      <c r="J162" s="7">
        <v>39</v>
      </c>
      <c r="K162" s="9">
        <f t="shared" si="0"/>
        <v>1.3202437373053487E-2</v>
      </c>
      <c r="L162" s="7">
        <v>2</v>
      </c>
      <c r="M162" s="7"/>
      <c r="N162" s="7">
        <v>27</v>
      </c>
      <c r="O162" s="7"/>
      <c r="P162" s="7"/>
      <c r="Q162" s="7">
        <v>4</v>
      </c>
      <c r="R162" s="7"/>
      <c r="S162" s="7">
        <v>2</v>
      </c>
      <c r="T162" s="7"/>
      <c r="U162" s="7"/>
      <c r="V162" s="7">
        <v>4</v>
      </c>
      <c r="W162" s="7">
        <v>4</v>
      </c>
      <c r="X162" s="10"/>
    </row>
    <row r="163" spans="1:24" ht="16.5" customHeight="1">
      <c r="A163" s="6" t="s">
        <v>237</v>
      </c>
      <c r="B163" s="7" t="s">
        <v>375</v>
      </c>
      <c r="C163" s="7" t="s">
        <v>27</v>
      </c>
      <c r="D163" s="7" t="s">
        <v>398</v>
      </c>
      <c r="E163" s="7">
        <v>2</v>
      </c>
      <c r="F163" s="7" t="s">
        <v>399</v>
      </c>
      <c r="G163" s="7" t="s">
        <v>29</v>
      </c>
      <c r="H163" s="7" t="s">
        <v>30</v>
      </c>
      <c r="I163" s="8">
        <v>2844</v>
      </c>
      <c r="J163" s="7">
        <v>64</v>
      </c>
      <c r="K163" s="9">
        <f t="shared" si="0"/>
        <v>2.2503516174402251E-2</v>
      </c>
      <c r="L163" s="7">
        <v>14</v>
      </c>
      <c r="M163" s="7"/>
      <c r="N163" s="7">
        <v>23</v>
      </c>
      <c r="O163" s="7"/>
      <c r="P163" s="7"/>
      <c r="Q163" s="7">
        <v>2</v>
      </c>
      <c r="R163" s="7"/>
      <c r="S163" s="7">
        <v>19</v>
      </c>
      <c r="T163" s="7"/>
      <c r="U163" s="7"/>
      <c r="V163" s="7">
        <v>2</v>
      </c>
      <c r="W163" s="7">
        <v>6</v>
      </c>
      <c r="X163" s="10"/>
    </row>
    <row r="164" spans="1:24" ht="16.5" customHeight="1">
      <c r="A164" s="6" t="s">
        <v>238</v>
      </c>
      <c r="B164" s="7" t="s">
        <v>375</v>
      </c>
      <c r="C164" s="7" t="s">
        <v>27</v>
      </c>
      <c r="D164" s="7" t="s">
        <v>398</v>
      </c>
      <c r="E164" s="7">
        <v>2</v>
      </c>
      <c r="F164" s="7" t="s">
        <v>399</v>
      </c>
      <c r="G164" s="7" t="s">
        <v>29</v>
      </c>
      <c r="H164" s="7" t="s">
        <v>30</v>
      </c>
      <c r="I164" s="8">
        <v>2889</v>
      </c>
      <c r="J164" s="7">
        <v>65</v>
      </c>
      <c r="K164" s="9">
        <f t="shared" si="0"/>
        <v>2.249913464866736E-2</v>
      </c>
      <c r="L164" s="7">
        <v>35</v>
      </c>
      <c r="M164" s="7"/>
      <c r="N164" s="7">
        <v>18</v>
      </c>
      <c r="O164" s="7"/>
      <c r="P164" s="7"/>
      <c r="Q164" s="7">
        <v>1</v>
      </c>
      <c r="R164" s="7"/>
      <c r="S164" s="7">
        <v>11</v>
      </c>
      <c r="T164" s="7"/>
      <c r="U164" s="7"/>
      <c r="V164" s="7">
        <v>2</v>
      </c>
      <c r="W164" s="7"/>
      <c r="X164" s="10"/>
    </row>
    <row r="165" spans="1:24" ht="16.5" customHeight="1">
      <c r="A165" s="6" t="s">
        <v>239</v>
      </c>
      <c r="B165" s="7" t="s">
        <v>375</v>
      </c>
      <c r="C165" s="7" t="s">
        <v>27</v>
      </c>
      <c r="D165" s="7" t="s">
        <v>398</v>
      </c>
      <c r="E165" s="7">
        <v>2</v>
      </c>
      <c r="F165" s="7" t="s">
        <v>399</v>
      </c>
      <c r="G165" s="7" t="s">
        <v>29</v>
      </c>
      <c r="H165" s="7" t="s">
        <v>30</v>
      </c>
      <c r="I165" s="8">
        <v>2862</v>
      </c>
      <c r="J165" s="7">
        <v>142</v>
      </c>
      <c r="K165" s="9">
        <f t="shared" si="0"/>
        <v>4.9615653389238297E-2</v>
      </c>
      <c r="L165" s="7">
        <v>40</v>
      </c>
      <c r="M165" s="7"/>
      <c r="N165" s="7">
        <v>31</v>
      </c>
      <c r="O165" s="7"/>
      <c r="P165" s="7"/>
      <c r="Q165" s="7"/>
      <c r="R165" s="7">
        <v>2</v>
      </c>
      <c r="S165" s="7">
        <v>63</v>
      </c>
      <c r="T165" s="7"/>
      <c r="U165" s="7"/>
      <c r="V165" s="7"/>
      <c r="W165" s="7">
        <v>6</v>
      </c>
      <c r="X165" s="10"/>
    </row>
    <row r="166" spans="1:24" ht="16.5" customHeight="1">
      <c r="A166" s="6" t="s">
        <v>240</v>
      </c>
      <c r="B166" s="7" t="s">
        <v>375</v>
      </c>
      <c r="C166" s="7" t="s">
        <v>27</v>
      </c>
      <c r="D166" s="7" t="s">
        <v>398</v>
      </c>
      <c r="E166" s="7">
        <v>2</v>
      </c>
      <c r="F166" s="7" t="s">
        <v>399</v>
      </c>
      <c r="G166" s="7" t="s">
        <v>29</v>
      </c>
      <c r="H166" s="7" t="s">
        <v>30</v>
      </c>
      <c r="I166" s="8">
        <v>2870</v>
      </c>
      <c r="J166" s="7">
        <v>224</v>
      </c>
      <c r="K166" s="9">
        <f t="shared" si="0"/>
        <v>7.8048780487804878E-2</v>
      </c>
      <c r="L166" s="7">
        <v>180</v>
      </c>
      <c r="M166" s="7"/>
      <c r="N166" s="7">
        <v>11</v>
      </c>
      <c r="O166" s="7"/>
      <c r="P166" s="7"/>
      <c r="Q166" s="7"/>
      <c r="R166" s="7"/>
      <c r="S166" s="7">
        <v>18</v>
      </c>
      <c r="T166" s="7"/>
      <c r="U166" s="7">
        <v>11</v>
      </c>
      <c r="V166" s="7">
        <v>2</v>
      </c>
      <c r="W166" s="7">
        <v>4</v>
      </c>
      <c r="X166" s="10"/>
    </row>
    <row r="167" spans="1:24" ht="16.5" customHeight="1">
      <c r="A167" s="6" t="s">
        <v>241</v>
      </c>
      <c r="B167" s="7" t="s">
        <v>375</v>
      </c>
      <c r="C167" s="7" t="s">
        <v>27</v>
      </c>
      <c r="D167" s="7" t="s">
        <v>398</v>
      </c>
      <c r="E167" s="7">
        <v>2</v>
      </c>
      <c r="F167" s="7" t="s">
        <v>399</v>
      </c>
      <c r="G167" s="7" t="s">
        <v>29</v>
      </c>
      <c r="H167" s="7" t="s">
        <v>30</v>
      </c>
      <c r="I167" s="8">
        <v>1727</v>
      </c>
      <c r="J167" s="7">
        <v>78</v>
      </c>
      <c r="K167" s="9">
        <f t="shared" si="0"/>
        <v>4.51650260567458E-2</v>
      </c>
      <c r="L167" s="7">
        <v>23</v>
      </c>
      <c r="M167" s="7"/>
      <c r="N167" s="7">
        <v>12</v>
      </c>
      <c r="O167" s="7"/>
      <c r="P167" s="7"/>
      <c r="Q167" s="7">
        <v>7</v>
      </c>
      <c r="R167" s="7">
        <v>7</v>
      </c>
      <c r="S167" s="7">
        <v>22</v>
      </c>
      <c r="T167" s="7"/>
      <c r="U167" s="7">
        <v>5</v>
      </c>
      <c r="V167" s="7">
        <v>58</v>
      </c>
      <c r="W167" s="7">
        <v>2</v>
      </c>
      <c r="X167" s="10"/>
    </row>
    <row r="168" spans="1:24" ht="16.5" customHeight="1">
      <c r="A168" s="6" t="s">
        <v>242</v>
      </c>
      <c r="B168" s="7" t="s">
        <v>375</v>
      </c>
      <c r="C168" s="7" t="s">
        <v>27</v>
      </c>
      <c r="D168" s="7" t="s">
        <v>398</v>
      </c>
      <c r="E168" s="7">
        <v>2</v>
      </c>
      <c r="F168" s="7" t="s">
        <v>399</v>
      </c>
      <c r="G168" s="7" t="s">
        <v>29</v>
      </c>
      <c r="H168" s="7" t="s">
        <v>30</v>
      </c>
      <c r="I168" s="8">
        <v>2654</v>
      </c>
      <c r="J168" s="7">
        <v>77</v>
      </c>
      <c r="K168" s="9">
        <f t="shared" si="0"/>
        <v>2.9012810851544838E-2</v>
      </c>
      <c r="L168" s="7">
        <v>2</v>
      </c>
      <c r="M168" s="7"/>
      <c r="N168" s="7">
        <v>57</v>
      </c>
      <c r="O168" s="7"/>
      <c r="P168" s="7"/>
      <c r="Q168" s="7">
        <v>3</v>
      </c>
      <c r="R168" s="7"/>
      <c r="S168" s="7">
        <v>13</v>
      </c>
      <c r="T168" s="7"/>
      <c r="U168" s="7">
        <v>2</v>
      </c>
      <c r="V168" s="7"/>
      <c r="W168" s="7"/>
      <c r="X168" s="10"/>
    </row>
    <row r="169" spans="1:24" ht="16.5" customHeight="1">
      <c r="A169" s="6" t="s">
        <v>243</v>
      </c>
      <c r="B169" s="7" t="s">
        <v>375</v>
      </c>
      <c r="C169" s="7" t="s">
        <v>27</v>
      </c>
      <c r="D169" s="7" t="s">
        <v>398</v>
      </c>
      <c r="E169" s="7">
        <v>2</v>
      </c>
      <c r="F169" s="7" t="s">
        <v>399</v>
      </c>
      <c r="G169" s="7" t="s">
        <v>29</v>
      </c>
      <c r="H169" s="7" t="s">
        <v>30</v>
      </c>
      <c r="I169" s="7">
        <v>230</v>
      </c>
      <c r="J169" s="7">
        <v>17</v>
      </c>
      <c r="K169" s="9">
        <f t="shared" si="0"/>
        <v>7.3913043478260873E-2</v>
      </c>
      <c r="L169" s="7"/>
      <c r="M169" s="7"/>
      <c r="N169" s="7">
        <v>15</v>
      </c>
      <c r="O169" s="7"/>
      <c r="P169" s="7"/>
      <c r="Q169" s="7"/>
      <c r="R169" s="7"/>
      <c r="S169" s="7"/>
      <c r="T169" s="7"/>
      <c r="U169" s="7"/>
      <c r="V169" s="7">
        <v>4</v>
      </c>
      <c r="W169" s="7"/>
      <c r="X169" s="10">
        <v>2</v>
      </c>
    </row>
    <row r="170" spans="1:24" ht="16.5" customHeight="1">
      <c r="A170" s="6" t="s">
        <v>244</v>
      </c>
      <c r="B170" s="7" t="s">
        <v>375</v>
      </c>
      <c r="C170" s="7" t="s">
        <v>27</v>
      </c>
      <c r="D170" s="7" t="s">
        <v>398</v>
      </c>
      <c r="E170" s="7">
        <v>2</v>
      </c>
      <c r="F170" s="7" t="s">
        <v>399</v>
      </c>
      <c r="G170" s="7" t="s">
        <v>29</v>
      </c>
      <c r="H170" s="7" t="s">
        <v>30</v>
      </c>
      <c r="I170" s="8">
        <v>1182</v>
      </c>
      <c r="J170" s="7">
        <v>68</v>
      </c>
      <c r="K170" s="9">
        <f t="shared" si="0"/>
        <v>5.7529610829103212E-2</v>
      </c>
      <c r="L170" s="7">
        <v>15</v>
      </c>
      <c r="M170" s="7"/>
      <c r="N170" s="7">
        <v>5</v>
      </c>
      <c r="O170" s="7"/>
      <c r="P170" s="7"/>
      <c r="Q170" s="7">
        <v>4</v>
      </c>
      <c r="R170" s="7">
        <v>5</v>
      </c>
      <c r="S170" s="7">
        <v>20</v>
      </c>
      <c r="T170" s="7"/>
      <c r="U170" s="7"/>
      <c r="V170" s="7">
        <v>8</v>
      </c>
      <c r="W170" s="7">
        <v>6</v>
      </c>
      <c r="X170" s="10">
        <v>13</v>
      </c>
    </row>
    <row r="171" spans="1:24" ht="16.5" customHeight="1">
      <c r="A171" s="6" t="s">
        <v>245</v>
      </c>
      <c r="B171" s="7" t="s">
        <v>375</v>
      </c>
      <c r="C171" s="7" t="s">
        <v>27</v>
      </c>
      <c r="D171" s="7" t="s">
        <v>398</v>
      </c>
      <c r="E171" s="7">
        <v>2</v>
      </c>
      <c r="F171" s="7" t="s">
        <v>399</v>
      </c>
      <c r="G171" s="7" t="s">
        <v>29</v>
      </c>
      <c r="H171" s="7" t="s">
        <v>30</v>
      </c>
      <c r="I171" s="8">
        <v>2416</v>
      </c>
      <c r="J171" s="7">
        <v>122</v>
      </c>
      <c r="K171" s="9">
        <f t="shared" si="0"/>
        <v>5.0496688741721855E-2</v>
      </c>
      <c r="L171" s="7">
        <v>35</v>
      </c>
      <c r="M171" s="7">
        <v>12</v>
      </c>
      <c r="N171" s="7">
        <v>41</v>
      </c>
      <c r="O171" s="7"/>
      <c r="P171" s="7"/>
      <c r="Q171" s="7">
        <v>3</v>
      </c>
      <c r="R171" s="7">
        <v>3</v>
      </c>
      <c r="S171" s="7">
        <v>12</v>
      </c>
      <c r="T171" s="7"/>
      <c r="U171" s="7">
        <v>5</v>
      </c>
      <c r="V171" s="7">
        <v>6</v>
      </c>
      <c r="W171" s="7">
        <v>5</v>
      </c>
      <c r="X171" s="10">
        <v>6</v>
      </c>
    </row>
    <row r="172" spans="1:24" ht="16.5" customHeight="1">
      <c r="A172" s="6" t="s">
        <v>246</v>
      </c>
      <c r="B172" s="7" t="s">
        <v>375</v>
      </c>
      <c r="C172" s="7" t="s">
        <v>27</v>
      </c>
      <c r="D172" s="7" t="s">
        <v>398</v>
      </c>
      <c r="E172" s="7">
        <v>2</v>
      </c>
      <c r="F172" s="7" t="s">
        <v>399</v>
      </c>
      <c r="G172" s="7" t="s">
        <v>29</v>
      </c>
      <c r="H172" s="7" t="s">
        <v>30</v>
      </c>
      <c r="I172" s="8">
        <v>1780</v>
      </c>
      <c r="J172" s="7">
        <v>111</v>
      </c>
      <c r="K172" s="9">
        <f t="shared" si="0"/>
        <v>6.2359550561797754E-2</v>
      </c>
      <c r="L172" s="7">
        <v>8</v>
      </c>
      <c r="M172" s="7">
        <v>10</v>
      </c>
      <c r="N172" s="7">
        <v>6</v>
      </c>
      <c r="O172" s="7"/>
      <c r="P172" s="7"/>
      <c r="Q172" s="7">
        <v>17</v>
      </c>
      <c r="R172" s="7">
        <v>23</v>
      </c>
      <c r="S172" s="7">
        <v>16</v>
      </c>
      <c r="T172" s="7">
        <v>1</v>
      </c>
      <c r="U172" s="7">
        <v>18</v>
      </c>
      <c r="V172" s="7">
        <v>61</v>
      </c>
      <c r="W172" s="7">
        <v>6</v>
      </c>
      <c r="X172" s="10">
        <v>6</v>
      </c>
    </row>
    <row r="173" spans="1:24" ht="16.5" customHeight="1">
      <c r="A173" s="6" t="s">
        <v>247</v>
      </c>
      <c r="B173" s="7" t="s">
        <v>375</v>
      </c>
      <c r="C173" s="7" t="s">
        <v>27</v>
      </c>
      <c r="D173" s="7" t="s">
        <v>398</v>
      </c>
      <c r="E173" s="7">
        <v>2</v>
      </c>
      <c r="F173" s="7" t="s">
        <v>399</v>
      </c>
      <c r="G173" s="7" t="s">
        <v>29</v>
      </c>
      <c r="H173" s="7" t="s">
        <v>30</v>
      </c>
      <c r="I173" s="8">
        <v>2646</v>
      </c>
      <c r="J173" s="7">
        <v>150</v>
      </c>
      <c r="K173" s="9">
        <f t="shared" si="0"/>
        <v>5.6689342403628121E-2</v>
      </c>
      <c r="L173" s="7">
        <v>4</v>
      </c>
      <c r="M173" s="7"/>
      <c r="N173" s="7">
        <v>11</v>
      </c>
      <c r="O173" s="7"/>
      <c r="P173" s="7"/>
      <c r="Q173" s="7">
        <v>1</v>
      </c>
      <c r="R173" s="7">
        <v>7</v>
      </c>
      <c r="S173" s="7">
        <v>11</v>
      </c>
      <c r="T173" s="7"/>
      <c r="U173" s="7">
        <v>116</v>
      </c>
      <c r="V173" s="7"/>
      <c r="W173" s="7"/>
      <c r="X173" s="10"/>
    </row>
    <row r="174" spans="1:24" ht="16.5" customHeight="1">
      <c r="A174" s="6" t="s">
        <v>248</v>
      </c>
      <c r="B174" s="7" t="s">
        <v>375</v>
      </c>
      <c r="C174" s="7" t="s">
        <v>27</v>
      </c>
      <c r="D174" s="7" t="s">
        <v>398</v>
      </c>
      <c r="E174" s="7">
        <v>2</v>
      </c>
      <c r="F174" s="7" t="s">
        <v>399</v>
      </c>
      <c r="G174" s="7" t="s">
        <v>29</v>
      </c>
      <c r="H174" s="7" t="s">
        <v>30</v>
      </c>
      <c r="I174" s="8">
        <v>2624</v>
      </c>
      <c r="J174" s="7">
        <v>136</v>
      </c>
      <c r="K174" s="9">
        <f t="shared" si="0"/>
        <v>5.1829268292682924E-2</v>
      </c>
      <c r="L174" s="7">
        <v>3</v>
      </c>
      <c r="M174" s="7">
        <v>24</v>
      </c>
      <c r="N174" s="7">
        <v>21</v>
      </c>
      <c r="O174" s="7"/>
      <c r="P174" s="7"/>
      <c r="Q174" s="7"/>
      <c r="R174" s="7"/>
      <c r="S174" s="7">
        <v>8</v>
      </c>
      <c r="T174" s="7"/>
      <c r="U174" s="7">
        <v>71</v>
      </c>
      <c r="V174" s="7">
        <v>2</v>
      </c>
      <c r="W174" s="7">
        <v>9</v>
      </c>
      <c r="X174" s="10"/>
    </row>
    <row r="175" spans="1:24" ht="16.5" customHeight="1">
      <c r="A175" s="6" t="s">
        <v>249</v>
      </c>
      <c r="B175" s="7" t="s">
        <v>375</v>
      </c>
      <c r="C175" s="7" t="s">
        <v>27</v>
      </c>
      <c r="D175" s="7" t="s">
        <v>398</v>
      </c>
      <c r="E175" s="7">
        <v>2</v>
      </c>
      <c r="F175" s="7" t="s">
        <v>399</v>
      </c>
      <c r="G175" s="7" t="s">
        <v>29</v>
      </c>
      <c r="H175" s="7" t="s">
        <v>30</v>
      </c>
      <c r="I175" s="8">
        <v>2530</v>
      </c>
      <c r="J175" s="7">
        <v>52</v>
      </c>
      <c r="K175" s="9">
        <f t="shared" si="0"/>
        <v>2.0553359683794466E-2</v>
      </c>
      <c r="L175" s="7">
        <v>3</v>
      </c>
      <c r="M175" s="7">
        <v>6</v>
      </c>
      <c r="N175" s="7">
        <v>11</v>
      </c>
      <c r="O175" s="7"/>
      <c r="P175" s="7"/>
      <c r="Q175" s="7">
        <v>5</v>
      </c>
      <c r="R175" s="7">
        <v>6</v>
      </c>
      <c r="S175" s="7">
        <v>9</v>
      </c>
      <c r="T175" s="7"/>
      <c r="U175" s="7">
        <v>12</v>
      </c>
      <c r="V175" s="7">
        <v>6</v>
      </c>
      <c r="W175" s="7"/>
      <c r="X175" s="10"/>
    </row>
    <row r="176" spans="1:24" ht="16.5" customHeight="1">
      <c r="A176" s="6" t="s">
        <v>250</v>
      </c>
      <c r="B176" s="7" t="s">
        <v>375</v>
      </c>
      <c r="C176" s="7" t="s">
        <v>27</v>
      </c>
      <c r="D176" s="7" t="s">
        <v>398</v>
      </c>
      <c r="E176" s="7">
        <v>2</v>
      </c>
      <c r="F176" s="7" t="s">
        <v>399</v>
      </c>
      <c r="G176" s="7" t="s">
        <v>29</v>
      </c>
      <c r="H176" s="7" t="s">
        <v>30</v>
      </c>
      <c r="I176" s="8">
        <v>2716</v>
      </c>
      <c r="J176" s="7">
        <v>132</v>
      </c>
      <c r="K176" s="9">
        <f t="shared" si="0"/>
        <v>4.8600883652430045E-2</v>
      </c>
      <c r="L176" s="7">
        <v>5</v>
      </c>
      <c r="M176" s="7"/>
      <c r="N176" s="7">
        <v>50</v>
      </c>
      <c r="O176" s="7"/>
      <c r="P176" s="7"/>
      <c r="Q176" s="7"/>
      <c r="R176" s="7"/>
      <c r="S176" s="7">
        <v>28</v>
      </c>
      <c r="T176" s="7"/>
      <c r="U176" s="7">
        <v>49</v>
      </c>
      <c r="V176" s="7"/>
      <c r="W176" s="7"/>
      <c r="X176" s="10"/>
    </row>
    <row r="177" spans="1:24" ht="16.5" customHeight="1">
      <c r="A177" s="6" t="s">
        <v>251</v>
      </c>
      <c r="B177" s="7" t="s">
        <v>375</v>
      </c>
      <c r="C177" s="7" t="s">
        <v>27</v>
      </c>
      <c r="D177" s="7" t="s">
        <v>398</v>
      </c>
      <c r="E177" s="7">
        <v>2</v>
      </c>
      <c r="F177" s="7" t="s">
        <v>399</v>
      </c>
      <c r="G177" s="7" t="s">
        <v>29</v>
      </c>
      <c r="H177" s="7" t="s">
        <v>30</v>
      </c>
      <c r="I177" s="8">
        <v>2612</v>
      </c>
      <c r="J177" s="7">
        <v>75</v>
      </c>
      <c r="K177" s="9">
        <f t="shared" si="0"/>
        <v>2.871362940275651E-2</v>
      </c>
      <c r="L177" s="7">
        <v>2</v>
      </c>
      <c r="M177" s="7"/>
      <c r="N177" s="7">
        <v>20</v>
      </c>
      <c r="O177" s="7"/>
      <c r="P177" s="7"/>
      <c r="Q177" s="7"/>
      <c r="R177" s="7"/>
      <c r="S177" s="7">
        <v>28</v>
      </c>
      <c r="T177" s="7"/>
      <c r="U177" s="7">
        <v>20</v>
      </c>
      <c r="V177" s="7"/>
      <c r="W177" s="7">
        <v>5</v>
      </c>
      <c r="X177" s="10"/>
    </row>
    <row r="178" spans="1:24" ht="16.5" customHeight="1">
      <c r="A178" s="6" t="s">
        <v>252</v>
      </c>
      <c r="B178" s="7" t="s">
        <v>375</v>
      </c>
      <c r="C178" s="7" t="s">
        <v>27</v>
      </c>
      <c r="D178" s="7" t="s">
        <v>398</v>
      </c>
      <c r="E178" s="7">
        <v>2</v>
      </c>
      <c r="F178" s="7" t="s">
        <v>399</v>
      </c>
      <c r="G178" s="7" t="s">
        <v>29</v>
      </c>
      <c r="H178" s="7" t="s">
        <v>30</v>
      </c>
      <c r="I178" s="8">
        <v>2214</v>
      </c>
      <c r="J178" s="7">
        <v>82</v>
      </c>
      <c r="K178" s="9">
        <f t="shared" si="0"/>
        <v>3.7037037037037035E-2</v>
      </c>
      <c r="L178" s="7">
        <v>14</v>
      </c>
      <c r="M178" s="7"/>
      <c r="N178" s="7">
        <v>12</v>
      </c>
      <c r="O178" s="7"/>
      <c r="P178" s="7"/>
      <c r="Q178" s="7">
        <v>1</v>
      </c>
      <c r="R178" s="7">
        <v>7</v>
      </c>
      <c r="S178" s="7">
        <v>18</v>
      </c>
      <c r="T178" s="7">
        <v>2</v>
      </c>
      <c r="U178" s="7">
        <v>26</v>
      </c>
      <c r="V178" s="7"/>
      <c r="W178" s="7">
        <v>1</v>
      </c>
      <c r="X178" s="10">
        <v>1</v>
      </c>
    </row>
    <row r="179" spans="1:24" ht="16.5" customHeight="1">
      <c r="A179" s="6" t="s">
        <v>253</v>
      </c>
      <c r="B179" s="7" t="s">
        <v>375</v>
      </c>
      <c r="C179" s="7" t="s">
        <v>27</v>
      </c>
      <c r="D179" s="7" t="s">
        <v>398</v>
      </c>
      <c r="E179" s="7">
        <v>2</v>
      </c>
      <c r="F179" s="7" t="s">
        <v>399</v>
      </c>
      <c r="G179" s="7" t="s">
        <v>29</v>
      </c>
      <c r="H179" s="7" t="s">
        <v>30</v>
      </c>
      <c r="I179" s="8">
        <v>2478</v>
      </c>
      <c r="J179" s="7">
        <v>98</v>
      </c>
      <c r="K179" s="9">
        <f t="shared" si="0"/>
        <v>3.954802259887006E-2</v>
      </c>
      <c r="L179" s="7">
        <v>8</v>
      </c>
      <c r="M179" s="7"/>
      <c r="N179" s="7">
        <v>37</v>
      </c>
      <c r="O179" s="7"/>
      <c r="P179" s="7"/>
      <c r="Q179" s="7">
        <v>1</v>
      </c>
      <c r="R179" s="7">
        <v>15</v>
      </c>
      <c r="S179" s="7">
        <v>10</v>
      </c>
      <c r="T179" s="7">
        <v>4</v>
      </c>
      <c r="U179" s="7">
        <v>10</v>
      </c>
      <c r="V179" s="7"/>
      <c r="W179" s="7">
        <v>13</v>
      </c>
      <c r="X179" s="10"/>
    </row>
    <row r="180" spans="1:24" ht="16.5" customHeight="1">
      <c r="A180" s="6" t="s">
        <v>326</v>
      </c>
      <c r="B180" s="7" t="s">
        <v>375</v>
      </c>
      <c r="C180" s="7" t="s">
        <v>27</v>
      </c>
      <c r="D180" s="7" t="s">
        <v>398</v>
      </c>
      <c r="E180" s="7">
        <v>2</v>
      </c>
      <c r="F180" s="7" t="s">
        <v>399</v>
      </c>
      <c r="G180" s="7" t="s">
        <v>29</v>
      </c>
      <c r="H180" s="7" t="s">
        <v>30</v>
      </c>
      <c r="I180" s="8">
        <v>2652</v>
      </c>
      <c r="J180" s="7">
        <v>158</v>
      </c>
      <c r="K180" s="9">
        <f t="shared" si="0"/>
        <v>5.9577677224736052E-2</v>
      </c>
      <c r="L180" s="7">
        <v>4</v>
      </c>
      <c r="M180" s="7"/>
      <c r="N180" s="7">
        <v>31</v>
      </c>
      <c r="O180" s="7"/>
      <c r="P180" s="7"/>
      <c r="Q180" s="7">
        <v>2</v>
      </c>
      <c r="R180" s="7"/>
      <c r="S180" s="7">
        <v>10</v>
      </c>
      <c r="T180" s="7"/>
      <c r="U180" s="7">
        <v>109</v>
      </c>
      <c r="V180" s="7"/>
      <c r="W180" s="7">
        <v>2</v>
      </c>
      <c r="X180" s="10"/>
    </row>
    <row r="181" spans="1:24" ht="16.5" customHeight="1">
      <c r="A181" s="6" t="s">
        <v>400</v>
      </c>
      <c r="B181" s="7" t="s">
        <v>375</v>
      </c>
      <c r="C181" s="7" t="s">
        <v>27</v>
      </c>
      <c r="D181" s="7" t="s">
        <v>398</v>
      </c>
      <c r="E181" s="7">
        <v>2</v>
      </c>
      <c r="F181" s="7" t="s">
        <v>399</v>
      </c>
      <c r="G181" s="7" t="s">
        <v>29</v>
      </c>
      <c r="H181" s="7" t="s">
        <v>30</v>
      </c>
      <c r="I181" s="8">
        <v>2372</v>
      </c>
      <c r="J181" s="7">
        <v>141</v>
      </c>
      <c r="K181" s="9">
        <f t="shared" si="0"/>
        <v>5.9443507588532882E-2</v>
      </c>
      <c r="L181" s="7"/>
      <c r="M181" s="7">
        <v>8</v>
      </c>
      <c r="N181" s="7">
        <v>38</v>
      </c>
      <c r="O181" s="7"/>
      <c r="P181" s="7"/>
      <c r="Q181" s="7"/>
      <c r="R181" s="7"/>
      <c r="S181" s="7">
        <v>7</v>
      </c>
      <c r="T181" s="7"/>
      <c r="U181" s="7">
        <v>87</v>
      </c>
      <c r="V181" s="7">
        <v>9</v>
      </c>
      <c r="W181" s="7">
        <v>1</v>
      </c>
      <c r="X181" s="10"/>
    </row>
    <row r="182" spans="1:24" ht="16.5" customHeight="1">
      <c r="A182" s="6" t="s">
        <v>327</v>
      </c>
      <c r="B182" s="7" t="s">
        <v>375</v>
      </c>
      <c r="C182" s="7" t="s">
        <v>27</v>
      </c>
      <c r="D182" s="7" t="s">
        <v>398</v>
      </c>
      <c r="E182" s="7">
        <v>2</v>
      </c>
      <c r="F182" s="7" t="s">
        <v>399</v>
      </c>
      <c r="G182" s="7" t="s">
        <v>29</v>
      </c>
      <c r="H182" s="7" t="s">
        <v>30</v>
      </c>
      <c r="I182" s="8">
        <v>2640</v>
      </c>
      <c r="J182" s="7">
        <v>96</v>
      </c>
      <c r="K182" s="9">
        <f t="shared" si="0"/>
        <v>3.6363636363636362E-2</v>
      </c>
      <c r="L182" s="7">
        <v>13</v>
      </c>
      <c r="M182" s="7">
        <v>20</v>
      </c>
      <c r="N182" s="7">
        <v>13</v>
      </c>
      <c r="O182" s="7"/>
      <c r="P182" s="7"/>
      <c r="Q182" s="7">
        <v>1</v>
      </c>
      <c r="R182" s="7">
        <v>13</v>
      </c>
      <c r="S182" s="7">
        <v>3</v>
      </c>
      <c r="T182" s="7">
        <v>3</v>
      </c>
      <c r="U182" s="7">
        <v>18</v>
      </c>
      <c r="V182" s="7">
        <v>8</v>
      </c>
      <c r="W182" s="7">
        <v>10</v>
      </c>
      <c r="X182" s="10">
        <v>2</v>
      </c>
    </row>
    <row r="183" spans="1:24" ht="16.5" customHeight="1">
      <c r="A183" s="6" t="s">
        <v>254</v>
      </c>
      <c r="B183" s="7" t="s">
        <v>375</v>
      </c>
      <c r="C183" s="7" t="s">
        <v>27</v>
      </c>
      <c r="D183" s="7" t="s">
        <v>398</v>
      </c>
      <c r="E183" s="7">
        <v>2</v>
      </c>
      <c r="F183" s="7" t="s">
        <v>399</v>
      </c>
      <c r="G183" s="7" t="s">
        <v>29</v>
      </c>
      <c r="H183" s="7" t="s">
        <v>30</v>
      </c>
      <c r="I183" s="8">
        <v>2722</v>
      </c>
      <c r="J183" s="7">
        <v>76</v>
      </c>
      <c r="K183" s="9">
        <f t="shared" si="0"/>
        <v>2.7920646583394562E-2</v>
      </c>
      <c r="L183" s="7">
        <v>8</v>
      </c>
      <c r="M183" s="7"/>
      <c r="N183" s="7">
        <v>4</v>
      </c>
      <c r="O183" s="7"/>
      <c r="P183" s="7"/>
      <c r="Q183" s="7"/>
      <c r="R183" s="7"/>
      <c r="S183" s="7">
        <v>18</v>
      </c>
      <c r="T183" s="7"/>
      <c r="U183" s="7">
        <v>45</v>
      </c>
      <c r="V183" s="7">
        <v>4</v>
      </c>
      <c r="W183" s="7">
        <v>1</v>
      </c>
      <c r="X183" s="10"/>
    </row>
    <row r="184" spans="1:24" ht="16.5" customHeight="1">
      <c r="A184" s="6" t="s">
        <v>328</v>
      </c>
      <c r="B184" s="7" t="s">
        <v>375</v>
      </c>
      <c r="C184" s="7" t="s">
        <v>27</v>
      </c>
      <c r="D184" s="7" t="s">
        <v>398</v>
      </c>
      <c r="E184" s="7">
        <v>2</v>
      </c>
      <c r="F184" s="7" t="s">
        <v>399</v>
      </c>
      <c r="G184" s="7" t="s">
        <v>29</v>
      </c>
      <c r="H184" s="7" t="s">
        <v>30</v>
      </c>
      <c r="I184" s="8">
        <v>2506</v>
      </c>
      <c r="J184" s="7">
        <v>41</v>
      </c>
      <c r="K184" s="9">
        <f t="shared" si="0"/>
        <v>1.6360734237829209E-2</v>
      </c>
      <c r="L184" s="7">
        <v>10</v>
      </c>
      <c r="M184" s="7"/>
      <c r="N184" s="7">
        <v>20</v>
      </c>
      <c r="O184" s="7"/>
      <c r="P184" s="7"/>
      <c r="Q184" s="7">
        <v>1</v>
      </c>
      <c r="R184" s="7"/>
      <c r="S184" s="7">
        <v>2</v>
      </c>
      <c r="T184" s="7"/>
      <c r="U184" s="7">
        <v>7</v>
      </c>
      <c r="V184" s="7">
        <v>4</v>
      </c>
      <c r="W184" s="7">
        <v>1</v>
      </c>
      <c r="X184" s="10"/>
    </row>
    <row r="185" spans="1:24" ht="16.5" customHeight="1">
      <c r="A185" s="6" t="s">
        <v>255</v>
      </c>
      <c r="B185" s="7" t="s">
        <v>375</v>
      </c>
      <c r="C185" s="7" t="s">
        <v>27</v>
      </c>
      <c r="D185" s="7" t="s">
        <v>398</v>
      </c>
      <c r="E185" s="7">
        <v>2</v>
      </c>
      <c r="F185" s="7" t="s">
        <v>399</v>
      </c>
      <c r="G185" s="7" t="s">
        <v>29</v>
      </c>
      <c r="H185" s="7" t="s">
        <v>30</v>
      </c>
      <c r="I185" s="8">
        <v>2402</v>
      </c>
      <c r="J185" s="7">
        <v>74</v>
      </c>
      <c r="K185" s="9">
        <f t="shared" si="0"/>
        <v>3.0807660283097418E-2</v>
      </c>
      <c r="L185" s="7">
        <v>7</v>
      </c>
      <c r="M185" s="7"/>
      <c r="N185" s="7">
        <v>52</v>
      </c>
      <c r="O185" s="7"/>
      <c r="P185" s="7"/>
      <c r="Q185" s="7"/>
      <c r="R185" s="7"/>
      <c r="S185" s="7">
        <v>14</v>
      </c>
      <c r="T185" s="7"/>
      <c r="U185" s="7"/>
      <c r="V185" s="7">
        <v>10</v>
      </c>
      <c r="W185" s="7">
        <v>1</v>
      </c>
      <c r="X185" s="10"/>
    </row>
    <row r="186" spans="1:24" ht="16.5" customHeight="1">
      <c r="A186" s="6" t="s">
        <v>329</v>
      </c>
      <c r="B186" s="7" t="s">
        <v>375</v>
      </c>
      <c r="C186" s="7" t="s">
        <v>27</v>
      </c>
      <c r="D186" s="7" t="s">
        <v>398</v>
      </c>
      <c r="E186" s="7">
        <v>2</v>
      </c>
      <c r="F186" s="7" t="s">
        <v>399</v>
      </c>
      <c r="G186" s="7" t="s">
        <v>29</v>
      </c>
      <c r="H186" s="7" t="s">
        <v>30</v>
      </c>
      <c r="I186" s="8">
        <v>2542</v>
      </c>
      <c r="J186" s="7">
        <v>70</v>
      </c>
      <c r="K186" s="9">
        <f t="shared" si="0"/>
        <v>2.7537372147915028E-2</v>
      </c>
      <c r="L186" s="7">
        <v>3</v>
      </c>
      <c r="M186" s="7"/>
      <c r="N186" s="7">
        <v>36</v>
      </c>
      <c r="O186" s="7"/>
      <c r="P186" s="7"/>
      <c r="Q186" s="7">
        <v>4</v>
      </c>
      <c r="R186" s="7"/>
      <c r="S186" s="7">
        <v>27</v>
      </c>
      <c r="T186" s="7"/>
      <c r="U186" s="7"/>
      <c r="V186" s="7"/>
      <c r="W186" s="7"/>
      <c r="X186" s="10"/>
    </row>
    <row r="187" spans="1:24" ht="16.5" customHeight="1">
      <c r="A187" s="6" t="s">
        <v>330</v>
      </c>
      <c r="B187" s="7" t="s">
        <v>375</v>
      </c>
      <c r="C187" s="7" t="s">
        <v>27</v>
      </c>
      <c r="D187" s="7" t="s">
        <v>398</v>
      </c>
      <c r="E187" s="7">
        <v>2</v>
      </c>
      <c r="F187" s="7" t="s">
        <v>399</v>
      </c>
      <c r="G187" s="7" t="s">
        <v>29</v>
      </c>
      <c r="H187" s="7" t="s">
        <v>30</v>
      </c>
      <c r="I187" s="7">
        <v>90</v>
      </c>
      <c r="J187" s="7">
        <v>5</v>
      </c>
      <c r="K187" s="9">
        <f t="shared" si="0"/>
        <v>5.5555555555555552E-2</v>
      </c>
      <c r="L187" s="7">
        <v>1</v>
      </c>
      <c r="M187" s="7"/>
      <c r="N187" s="7">
        <v>1</v>
      </c>
      <c r="O187" s="7"/>
      <c r="P187" s="7"/>
      <c r="Q187" s="7">
        <v>2</v>
      </c>
      <c r="R187" s="7"/>
      <c r="S187" s="7"/>
      <c r="T187" s="7"/>
      <c r="U187" s="7"/>
      <c r="V187" s="7">
        <v>13</v>
      </c>
      <c r="W187" s="7">
        <v>1</v>
      </c>
      <c r="X187" s="10"/>
    </row>
    <row r="188" spans="1:24" ht="16.5" customHeight="1">
      <c r="A188" s="6" t="s">
        <v>331</v>
      </c>
      <c r="B188" s="7" t="s">
        <v>375</v>
      </c>
      <c r="C188" s="7" t="s">
        <v>27</v>
      </c>
      <c r="D188" s="7" t="s">
        <v>398</v>
      </c>
      <c r="E188" s="7">
        <v>2</v>
      </c>
      <c r="F188" s="7" t="s">
        <v>399</v>
      </c>
      <c r="G188" s="7" t="s">
        <v>29</v>
      </c>
      <c r="H188" s="7" t="s">
        <v>30</v>
      </c>
      <c r="I188" s="8">
        <v>1722</v>
      </c>
      <c r="J188" s="7">
        <v>89</v>
      </c>
      <c r="K188" s="9">
        <f t="shared" si="0"/>
        <v>5.1684088269454122E-2</v>
      </c>
      <c r="L188" s="7">
        <v>24</v>
      </c>
      <c r="M188" s="7"/>
      <c r="N188" s="7">
        <v>11</v>
      </c>
      <c r="O188" s="7"/>
      <c r="P188" s="7"/>
      <c r="Q188" s="7"/>
      <c r="R188" s="7">
        <v>2</v>
      </c>
      <c r="S188" s="7">
        <v>11</v>
      </c>
      <c r="T188" s="7"/>
      <c r="U188" s="7">
        <v>20</v>
      </c>
      <c r="V188" s="7">
        <v>4</v>
      </c>
      <c r="W188" s="7">
        <v>21</v>
      </c>
      <c r="X188" s="10"/>
    </row>
    <row r="189" spans="1:24" ht="16.5" customHeight="1">
      <c r="A189" s="6" t="s">
        <v>401</v>
      </c>
      <c r="B189" s="7" t="s">
        <v>375</v>
      </c>
      <c r="C189" s="7" t="s">
        <v>27</v>
      </c>
      <c r="D189" s="7" t="s">
        <v>398</v>
      </c>
      <c r="E189" s="7">
        <v>2</v>
      </c>
      <c r="F189" s="7" t="s">
        <v>399</v>
      </c>
      <c r="G189" s="7" t="s">
        <v>29</v>
      </c>
      <c r="H189" s="7" t="s">
        <v>30</v>
      </c>
      <c r="I189" s="8">
        <v>2492</v>
      </c>
      <c r="J189" s="7">
        <v>53</v>
      </c>
      <c r="K189" s="9">
        <f t="shared" si="0"/>
        <v>2.1268057784911719E-2</v>
      </c>
      <c r="L189" s="7">
        <v>15</v>
      </c>
      <c r="M189" s="7"/>
      <c r="N189" s="7">
        <v>5</v>
      </c>
      <c r="O189" s="7"/>
      <c r="P189" s="7"/>
      <c r="Q189" s="7"/>
      <c r="R189" s="7"/>
      <c r="S189" s="7">
        <v>20</v>
      </c>
      <c r="T189" s="7"/>
      <c r="U189" s="7">
        <v>5</v>
      </c>
      <c r="V189" s="7"/>
      <c r="W189" s="7">
        <v>8</v>
      </c>
      <c r="X189" s="10"/>
    </row>
    <row r="190" spans="1:24" ht="16.5" customHeight="1">
      <c r="A190" s="6" t="s">
        <v>332</v>
      </c>
      <c r="B190" s="7" t="s">
        <v>375</v>
      </c>
      <c r="C190" s="7" t="s">
        <v>27</v>
      </c>
      <c r="D190" s="7" t="s">
        <v>398</v>
      </c>
      <c r="E190" s="7">
        <v>2</v>
      </c>
      <c r="F190" s="7" t="s">
        <v>399</v>
      </c>
      <c r="G190" s="7" t="s">
        <v>29</v>
      </c>
      <c r="H190" s="7" t="s">
        <v>30</v>
      </c>
      <c r="I190" s="8">
        <v>2220</v>
      </c>
      <c r="J190" s="7">
        <v>114</v>
      </c>
      <c r="K190" s="9">
        <f t="shared" si="0"/>
        <v>5.1351351351351354E-2</v>
      </c>
      <c r="L190" s="7">
        <v>35</v>
      </c>
      <c r="M190" s="7">
        <v>4</v>
      </c>
      <c r="N190" s="7">
        <v>23</v>
      </c>
      <c r="O190" s="7"/>
      <c r="P190" s="7"/>
      <c r="Q190" s="7"/>
      <c r="R190" s="7">
        <v>22</v>
      </c>
      <c r="S190" s="7">
        <v>6</v>
      </c>
      <c r="T190" s="7">
        <v>7</v>
      </c>
      <c r="U190" s="7">
        <v>3</v>
      </c>
      <c r="V190" s="7"/>
      <c r="W190" s="7">
        <v>14</v>
      </c>
      <c r="X190" s="10"/>
    </row>
    <row r="191" spans="1:24" ht="16.5" customHeight="1">
      <c r="A191" s="6" t="s">
        <v>260</v>
      </c>
      <c r="B191" s="7" t="s">
        <v>375</v>
      </c>
      <c r="C191" s="7" t="s">
        <v>27</v>
      </c>
      <c r="D191" s="7" t="s">
        <v>398</v>
      </c>
      <c r="E191" s="7">
        <v>2</v>
      </c>
      <c r="F191" s="7" t="s">
        <v>399</v>
      </c>
      <c r="G191" s="7" t="s">
        <v>29</v>
      </c>
      <c r="H191" s="7" t="s">
        <v>30</v>
      </c>
      <c r="I191" s="8">
        <v>1398</v>
      </c>
      <c r="J191" s="7">
        <v>90</v>
      </c>
      <c r="K191" s="9">
        <f t="shared" si="0"/>
        <v>6.4377682403433473E-2</v>
      </c>
      <c r="L191" s="7">
        <v>31</v>
      </c>
      <c r="M191" s="7"/>
      <c r="N191" s="7">
        <v>8</v>
      </c>
      <c r="O191" s="7"/>
      <c r="P191" s="7"/>
      <c r="Q191" s="7">
        <v>3</v>
      </c>
      <c r="R191" s="7">
        <v>16</v>
      </c>
      <c r="S191" s="7">
        <v>7</v>
      </c>
      <c r="T191" s="7">
        <v>9</v>
      </c>
      <c r="U191" s="7">
        <v>8</v>
      </c>
      <c r="V191" s="7">
        <v>38</v>
      </c>
      <c r="W191" s="7">
        <v>8</v>
      </c>
      <c r="X191" s="10"/>
    </row>
    <row r="192" spans="1:24" ht="16.5" customHeight="1">
      <c r="A192" s="6" t="s">
        <v>261</v>
      </c>
      <c r="B192" s="7" t="s">
        <v>375</v>
      </c>
      <c r="C192" s="7" t="s">
        <v>27</v>
      </c>
      <c r="D192" s="7" t="s">
        <v>398</v>
      </c>
      <c r="E192" s="7">
        <v>2</v>
      </c>
      <c r="F192" s="7" t="s">
        <v>399</v>
      </c>
      <c r="G192" s="7" t="s">
        <v>29</v>
      </c>
      <c r="H192" s="7" t="s">
        <v>30</v>
      </c>
      <c r="I192" s="8">
        <v>2452</v>
      </c>
      <c r="J192" s="7">
        <v>60</v>
      </c>
      <c r="K192" s="9">
        <f t="shared" si="0"/>
        <v>2.4469820554649267E-2</v>
      </c>
      <c r="L192" s="7">
        <v>19</v>
      </c>
      <c r="M192" s="7"/>
      <c r="N192" s="7">
        <v>16</v>
      </c>
      <c r="O192" s="7"/>
      <c r="P192" s="7"/>
      <c r="Q192" s="7">
        <v>3</v>
      </c>
      <c r="R192" s="7"/>
      <c r="S192" s="7">
        <v>5</v>
      </c>
      <c r="T192" s="7"/>
      <c r="U192" s="7">
        <v>10</v>
      </c>
      <c r="V192" s="7">
        <v>10</v>
      </c>
      <c r="W192" s="7">
        <v>7</v>
      </c>
      <c r="X192" s="10"/>
    </row>
    <row r="193" spans="1:24" ht="16.5" customHeight="1">
      <c r="A193" s="6" t="s">
        <v>262</v>
      </c>
      <c r="B193" s="7" t="s">
        <v>375</v>
      </c>
      <c r="C193" s="7" t="s">
        <v>27</v>
      </c>
      <c r="D193" s="7" t="s">
        <v>398</v>
      </c>
      <c r="E193" s="7">
        <v>2</v>
      </c>
      <c r="F193" s="7" t="s">
        <v>399</v>
      </c>
      <c r="G193" s="7" t="s">
        <v>29</v>
      </c>
      <c r="H193" s="7" t="s">
        <v>30</v>
      </c>
      <c r="I193" s="8">
        <v>2514</v>
      </c>
      <c r="J193" s="7">
        <v>107</v>
      </c>
      <c r="K193" s="9">
        <f t="shared" si="0"/>
        <v>4.2561654733492445E-2</v>
      </c>
      <c r="L193" s="7">
        <v>24</v>
      </c>
      <c r="M193" s="7"/>
      <c r="N193" s="7">
        <v>27</v>
      </c>
      <c r="O193" s="7"/>
      <c r="P193" s="7"/>
      <c r="Q193" s="7">
        <v>1</v>
      </c>
      <c r="R193" s="7">
        <v>6</v>
      </c>
      <c r="S193" s="7">
        <v>19</v>
      </c>
      <c r="T193" s="7"/>
      <c r="U193" s="7">
        <v>20</v>
      </c>
      <c r="V193" s="7"/>
      <c r="W193" s="7">
        <v>10</v>
      </c>
      <c r="X193" s="10"/>
    </row>
    <row r="194" spans="1:24" ht="16.5" customHeight="1">
      <c r="A194" s="6" t="s">
        <v>333</v>
      </c>
      <c r="B194" s="7" t="s">
        <v>375</v>
      </c>
      <c r="C194" s="7" t="s">
        <v>27</v>
      </c>
      <c r="D194" s="7" t="s">
        <v>398</v>
      </c>
      <c r="E194" s="7">
        <v>2</v>
      </c>
      <c r="F194" s="7" t="s">
        <v>399</v>
      </c>
      <c r="G194" s="7" t="s">
        <v>29</v>
      </c>
      <c r="H194" s="7" t="s">
        <v>30</v>
      </c>
      <c r="I194" s="8">
        <v>2378</v>
      </c>
      <c r="J194" s="7">
        <v>106</v>
      </c>
      <c r="K194" s="9">
        <f t="shared" si="0"/>
        <v>4.4575273338940284E-2</v>
      </c>
      <c r="L194" s="7">
        <v>17</v>
      </c>
      <c r="M194" s="7">
        <v>5</v>
      </c>
      <c r="N194" s="7">
        <v>35</v>
      </c>
      <c r="O194" s="7"/>
      <c r="P194" s="7"/>
      <c r="Q194" s="7"/>
      <c r="R194" s="7">
        <v>6</v>
      </c>
      <c r="S194" s="7">
        <v>12</v>
      </c>
      <c r="T194" s="7"/>
      <c r="U194" s="7">
        <v>10</v>
      </c>
      <c r="V194" s="7">
        <v>9</v>
      </c>
      <c r="W194" s="7">
        <v>18</v>
      </c>
      <c r="X194" s="10">
        <v>3</v>
      </c>
    </row>
    <row r="195" spans="1:24" ht="16.5" customHeight="1">
      <c r="A195" s="6" t="s">
        <v>263</v>
      </c>
      <c r="B195" s="7" t="s">
        <v>375</v>
      </c>
      <c r="C195" s="7" t="s">
        <v>27</v>
      </c>
      <c r="D195" s="7" t="s">
        <v>398</v>
      </c>
      <c r="E195" s="7">
        <v>2</v>
      </c>
      <c r="F195" s="7" t="s">
        <v>399</v>
      </c>
      <c r="G195" s="7" t="s">
        <v>29</v>
      </c>
      <c r="H195" s="7" t="s">
        <v>30</v>
      </c>
      <c r="I195" s="8">
        <v>2500</v>
      </c>
      <c r="J195" s="7">
        <v>120</v>
      </c>
      <c r="K195" s="9">
        <f t="shared" si="0"/>
        <v>4.8000000000000001E-2</v>
      </c>
      <c r="L195" s="7">
        <v>29</v>
      </c>
      <c r="M195" s="7"/>
      <c r="N195" s="7">
        <v>18</v>
      </c>
      <c r="O195" s="7"/>
      <c r="P195" s="7"/>
      <c r="Q195" s="7"/>
      <c r="R195" s="7">
        <v>21</v>
      </c>
      <c r="S195" s="7">
        <v>19</v>
      </c>
      <c r="T195" s="7"/>
      <c r="U195" s="7">
        <v>14</v>
      </c>
      <c r="V195" s="7">
        <v>5</v>
      </c>
      <c r="W195" s="7">
        <v>15</v>
      </c>
      <c r="X195" s="10">
        <v>4</v>
      </c>
    </row>
    <row r="196" spans="1:24" ht="16.5" customHeight="1">
      <c r="A196" s="6" t="s">
        <v>334</v>
      </c>
      <c r="B196" s="7" t="s">
        <v>375</v>
      </c>
      <c r="C196" s="7" t="s">
        <v>27</v>
      </c>
      <c r="D196" s="7" t="s">
        <v>398</v>
      </c>
      <c r="E196" s="7">
        <v>2</v>
      </c>
      <c r="F196" s="7" t="s">
        <v>399</v>
      </c>
      <c r="G196" s="7" t="s">
        <v>29</v>
      </c>
      <c r="H196" s="7" t="s">
        <v>30</v>
      </c>
      <c r="I196" s="8">
        <v>2534</v>
      </c>
      <c r="J196" s="7">
        <v>45</v>
      </c>
      <c r="K196" s="9">
        <f t="shared" si="0"/>
        <v>1.7758484609313337E-2</v>
      </c>
      <c r="L196" s="7">
        <v>2</v>
      </c>
      <c r="M196" s="7"/>
      <c r="N196" s="7">
        <v>27</v>
      </c>
      <c r="O196" s="7"/>
      <c r="P196" s="7"/>
      <c r="Q196" s="7">
        <v>1</v>
      </c>
      <c r="R196" s="7">
        <v>1</v>
      </c>
      <c r="S196" s="7">
        <v>8</v>
      </c>
      <c r="T196" s="7"/>
      <c r="U196" s="7">
        <v>2</v>
      </c>
      <c r="V196" s="7">
        <v>10</v>
      </c>
      <c r="W196" s="7">
        <v>4</v>
      </c>
      <c r="X196" s="10"/>
    </row>
    <row r="197" spans="1:24" ht="16.5" customHeight="1">
      <c r="A197" s="6" t="s">
        <v>264</v>
      </c>
      <c r="B197" s="7" t="s">
        <v>375</v>
      </c>
      <c r="C197" s="7" t="s">
        <v>27</v>
      </c>
      <c r="D197" s="7" t="s">
        <v>398</v>
      </c>
      <c r="E197" s="7">
        <v>2</v>
      </c>
      <c r="F197" s="7" t="s">
        <v>399</v>
      </c>
      <c r="G197" s="7" t="s">
        <v>29</v>
      </c>
      <c r="H197" s="7" t="s">
        <v>30</v>
      </c>
      <c r="I197" s="8">
        <v>2492</v>
      </c>
      <c r="J197" s="7">
        <v>49</v>
      </c>
      <c r="K197" s="9">
        <f t="shared" si="0"/>
        <v>1.9662921348314606E-2</v>
      </c>
      <c r="L197" s="7">
        <v>6</v>
      </c>
      <c r="M197" s="7">
        <v>1</v>
      </c>
      <c r="N197" s="7">
        <v>23</v>
      </c>
      <c r="O197" s="7"/>
      <c r="P197" s="7"/>
      <c r="Q197" s="7"/>
      <c r="R197" s="7">
        <v>4</v>
      </c>
      <c r="S197" s="7">
        <v>3</v>
      </c>
      <c r="T197" s="7"/>
      <c r="U197" s="7">
        <v>1</v>
      </c>
      <c r="V197" s="7">
        <v>8</v>
      </c>
      <c r="W197" s="7">
        <v>10</v>
      </c>
      <c r="X197" s="10">
        <v>1</v>
      </c>
    </row>
    <row r="198" spans="1:24" ht="16.5" customHeight="1">
      <c r="A198" s="6" t="s">
        <v>335</v>
      </c>
      <c r="B198" s="7" t="s">
        <v>375</v>
      </c>
      <c r="C198" s="7" t="s">
        <v>27</v>
      </c>
      <c r="D198" s="7" t="s">
        <v>398</v>
      </c>
      <c r="E198" s="7">
        <v>2</v>
      </c>
      <c r="F198" s="7" t="s">
        <v>399</v>
      </c>
      <c r="G198" s="7" t="s">
        <v>29</v>
      </c>
      <c r="H198" s="7" t="s">
        <v>30</v>
      </c>
      <c r="I198" s="8">
        <v>2396</v>
      </c>
      <c r="J198" s="7">
        <v>136</v>
      </c>
      <c r="K198" s="9">
        <f t="shared" si="0"/>
        <v>5.6761268781302172E-2</v>
      </c>
      <c r="L198" s="7">
        <v>27</v>
      </c>
      <c r="M198" s="7"/>
      <c r="N198" s="7">
        <v>42</v>
      </c>
      <c r="O198" s="7"/>
      <c r="P198" s="7"/>
      <c r="Q198" s="7"/>
      <c r="R198" s="7">
        <v>47</v>
      </c>
      <c r="S198" s="7">
        <v>5</v>
      </c>
      <c r="T198" s="7"/>
      <c r="U198" s="7">
        <v>3</v>
      </c>
      <c r="V198" s="7">
        <v>16</v>
      </c>
      <c r="W198" s="7">
        <v>2</v>
      </c>
      <c r="X198" s="10">
        <v>10</v>
      </c>
    </row>
    <row r="199" spans="1:24" ht="16.5" customHeight="1">
      <c r="A199" s="6" t="s">
        <v>265</v>
      </c>
      <c r="B199" s="7" t="s">
        <v>375</v>
      </c>
      <c r="C199" s="7" t="s">
        <v>27</v>
      </c>
      <c r="D199" s="7" t="s">
        <v>398</v>
      </c>
      <c r="E199" s="7">
        <v>2</v>
      </c>
      <c r="F199" s="7" t="s">
        <v>399</v>
      </c>
      <c r="G199" s="7" t="s">
        <v>29</v>
      </c>
      <c r="H199" s="7" t="s">
        <v>30</v>
      </c>
      <c r="I199" s="8">
        <v>2512</v>
      </c>
      <c r="J199" s="7">
        <v>61</v>
      </c>
      <c r="K199" s="9">
        <f t="shared" si="0"/>
        <v>2.4283439490445861E-2</v>
      </c>
      <c r="L199" s="7">
        <v>11</v>
      </c>
      <c r="M199" s="7"/>
      <c r="N199" s="7">
        <v>32</v>
      </c>
      <c r="O199" s="7"/>
      <c r="P199" s="7"/>
      <c r="Q199" s="7"/>
      <c r="R199" s="7">
        <v>13</v>
      </c>
      <c r="S199" s="7">
        <v>5</v>
      </c>
      <c r="T199" s="7"/>
      <c r="U199" s="7"/>
      <c r="V199" s="7">
        <v>4</v>
      </c>
      <c r="W199" s="7"/>
      <c r="X199" s="10"/>
    </row>
    <row r="200" spans="1:24" ht="16.5" customHeight="1">
      <c r="A200" s="6" t="s">
        <v>336</v>
      </c>
      <c r="B200" s="7" t="s">
        <v>375</v>
      </c>
      <c r="C200" s="7" t="s">
        <v>27</v>
      </c>
      <c r="D200" s="7" t="s">
        <v>398</v>
      </c>
      <c r="E200" s="7">
        <v>2</v>
      </c>
      <c r="F200" s="7" t="s">
        <v>399</v>
      </c>
      <c r="G200" s="7" t="s">
        <v>29</v>
      </c>
      <c r="H200" s="7" t="s">
        <v>30</v>
      </c>
      <c r="I200" s="8">
        <v>2298</v>
      </c>
      <c r="J200" s="7">
        <v>108</v>
      </c>
      <c r="K200" s="9">
        <f t="shared" si="0"/>
        <v>4.6997389033942558E-2</v>
      </c>
      <c r="L200" s="7">
        <v>12</v>
      </c>
      <c r="M200" s="7">
        <v>7</v>
      </c>
      <c r="N200" s="7">
        <v>31</v>
      </c>
      <c r="O200" s="7"/>
      <c r="P200" s="7"/>
      <c r="Q200" s="7"/>
      <c r="R200" s="7">
        <v>38</v>
      </c>
      <c r="S200" s="7">
        <v>1</v>
      </c>
      <c r="T200" s="7"/>
      <c r="U200" s="7">
        <v>8</v>
      </c>
      <c r="V200" s="7"/>
      <c r="W200" s="7">
        <v>11</v>
      </c>
      <c r="X200" s="10"/>
    </row>
    <row r="201" spans="1:24" ht="16.5" customHeight="1">
      <c r="A201" s="6" t="s">
        <v>266</v>
      </c>
      <c r="B201" s="7" t="s">
        <v>375</v>
      </c>
      <c r="C201" s="7" t="s">
        <v>27</v>
      </c>
      <c r="D201" s="7" t="s">
        <v>398</v>
      </c>
      <c r="E201" s="7">
        <v>2</v>
      </c>
      <c r="F201" s="7" t="s">
        <v>399</v>
      </c>
      <c r="G201" s="7" t="s">
        <v>29</v>
      </c>
      <c r="H201" s="7" t="s">
        <v>30</v>
      </c>
      <c r="I201" s="8">
        <v>2234</v>
      </c>
      <c r="J201" s="7">
        <v>336</v>
      </c>
      <c r="K201" s="9">
        <f t="shared" si="0"/>
        <v>0.15040286481647269</v>
      </c>
      <c r="L201" s="7">
        <v>25</v>
      </c>
      <c r="M201" s="7">
        <v>39</v>
      </c>
      <c r="N201" s="7">
        <v>54</v>
      </c>
      <c r="O201" s="7"/>
      <c r="P201" s="7"/>
      <c r="Q201" s="7"/>
      <c r="R201" s="7">
        <v>47</v>
      </c>
      <c r="S201" s="7">
        <v>135</v>
      </c>
      <c r="T201" s="7"/>
      <c r="U201" s="7">
        <v>5</v>
      </c>
      <c r="V201" s="7">
        <v>6</v>
      </c>
      <c r="W201" s="7">
        <v>31</v>
      </c>
      <c r="X201" s="10"/>
    </row>
    <row r="202" spans="1:24" ht="16.5" customHeight="1">
      <c r="A202" s="6" t="s">
        <v>337</v>
      </c>
      <c r="B202" s="7" t="s">
        <v>375</v>
      </c>
      <c r="C202" s="7" t="s">
        <v>27</v>
      </c>
      <c r="D202" s="7" t="s">
        <v>398</v>
      </c>
      <c r="E202" s="7">
        <v>2</v>
      </c>
      <c r="F202" s="7" t="s">
        <v>399</v>
      </c>
      <c r="G202" s="7" t="s">
        <v>29</v>
      </c>
      <c r="H202" s="7" t="s">
        <v>30</v>
      </c>
      <c r="I202" s="7">
        <v>554</v>
      </c>
      <c r="J202" s="7">
        <v>75</v>
      </c>
      <c r="K202" s="9">
        <f t="shared" si="0"/>
        <v>0.13537906137184116</v>
      </c>
      <c r="L202" s="7">
        <v>2</v>
      </c>
      <c r="M202" s="7"/>
      <c r="N202" s="7">
        <v>40</v>
      </c>
      <c r="O202" s="7">
        <v>3</v>
      </c>
      <c r="P202" s="7"/>
      <c r="Q202" s="7"/>
      <c r="R202" s="7">
        <v>7</v>
      </c>
      <c r="S202" s="7">
        <v>16</v>
      </c>
      <c r="T202" s="7"/>
      <c r="U202" s="7">
        <v>1</v>
      </c>
      <c r="V202" s="7"/>
      <c r="W202" s="7">
        <v>6</v>
      </c>
      <c r="X202" s="10"/>
    </row>
    <row r="203" spans="1:24" ht="16.5" customHeight="1">
      <c r="A203" s="6" t="s">
        <v>338</v>
      </c>
      <c r="B203" s="7" t="s">
        <v>375</v>
      </c>
      <c r="C203" s="7" t="s">
        <v>27</v>
      </c>
      <c r="D203" s="7" t="s">
        <v>398</v>
      </c>
      <c r="E203" s="7">
        <v>2</v>
      </c>
      <c r="F203" s="7" t="s">
        <v>399</v>
      </c>
      <c r="G203" s="7" t="s">
        <v>29</v>
      </c>
      <c r="H203" s="7" t="s">
        <v>30</v>
      </c>
      <c r="I203" s="8">
        <v>1816</v>
      </c>
      <c r="J203" s="7">
        <v>55</v>
      </c>
      <c r="K203" s="9">
        <f t="shared" si="0"/>
        <v>3.0286343612334801E-2</v>
      </c>
      <c r="L203" s="7">
        <v>35</v>
      </c>
      <c r="M203" s="7"/>
      <c r="N203" s="7">
        <v>1</v>
      </c>
      <c r="O203" s="7"/>
      <c r="P203" s="7"/>
      <c r="Q203" s="7">
        <v>10</v>
      </c>
      <c r="R203" s="7">
        <v>1</v>
      </c>
      <c r="S203" s="7">
        <v>2</v>
      </c>
      <c r="T203" s="7"/>
      <c r="U203" s="7">
        <v>2</v>
      </c>
      <c r="V203" s="7"/>
      <c r="W203" s="7">
        <v>4</v>
      </c>
      <c r="X203" s="10"/>
    </row>
    <row r="204" spans="1:24" ht="16.5" customHeight="1">
      <c r="A204" s="6" t="s">
        <v>267</v>
      </c>
      <c r="B204" s="7" t="s">
        <v>375</v>
      </c>
      <c r="C204" s="7" t="s">
        <v>27</v>
      </c>
      <c r="D204" s="7" t="s">
        <v>398</v>
      </c>
      <c r="E204" s="7">
        <v>2</v>
      </c>
      <c r="F204" s="7" t="s">
        <v>399</v>
      </c>
      <c r="G204" s="7" t="s">
        <v>29</v>
      </c>
      <c r="H204" s="7" t="s">
        <v>30</v>
      </c>
      <c r="I204" s="8">
        <v>2642</v>
      </c>
      <c r="J204" s="7">
        <v>60</v>
      </c>
      <c r="K204" s="9">
        <f t="shared" si="0"/>
        <v>2.2710068130204392E-2</v>
      </c>
      <c r="L204" s="7">
        <v>22</v>
      </c>
      <c r="M204" s="7"/>
      <c r="N204" s="7">
        <v>7</v>
      </c>
      <c r="O204" s="7"/>
      <c r="P204" s="7"/>
      <c r="Q204" s="7">
        <v>3</v>
      </c>
      <c r="R204" s="7">
        <v>21</v>
      </c>
      <c r="S204" s="7">
        <v>4</v>
      </c>
      <c r="T204" s="7"/>
      <c r="U204" s="7">
        <v>1</v>
      </c>
      <c r="V204" s="7">
        <v>4</v>
      </c>
      <c r="W204" s="7">
        <v>2</v>
      </c>
      <c r="X204" s="10"/>
    </row>
    <row r="205" spans="1:24" ht="16.5" customHeight="1">
      <c r="A205" s="6" t="s">
        <v>339</v>
      </c>
      <c r="B205" s="7" t="s">
        <v>375</v>
      </c>
      <c r="C205" s="7" t="s">
        <v>27</v>
      </c>
      <c r="D205" s="7" t="s">
        <v>398</v>
      </c>
      <c r="E205" s="7">
        <v>2</v>
      </c>
      <c r="F205" s="7" t="s">
        <v>399</v>
      </c>
      <c r="G205" s="7" t="s">
        <v>29</v>
      </c>
      <c r="H205" s="7" t="s">
        <v>30</v>
      </c>
      <c r="I205" s="8">
        <v>2376</v>
      </c>
      <c r="J205" s="7">
        <v>105</v>
      </c>
      <c r="K205" s="9">
        <f t="shared" si="0"/>
        <v>4.4191919191919192E-2</v>
      </c>
      <c r="L205" s="7">
        <v>64</v>
      </c>
      <c r="M205" s="7"/>
      <c r="N205" s="7">
        <v>9</v>
      </c>
      <c r="O205" s="7"/>
      <c r="P205" s="7"/>
      <c r="Q205" s="7">
        <v>1</v>
      </c>
      <c r="R205" s="7">
        <v>15</v>
      </c>
      <c r="S205" s="7">
        <v>4</v>
      </c>
      <c r="T205" s="7"/>
      <c r="U205" s="7">
        <v>4</v>
      </c>
      <c r="V205" s="7">
        <v>2</v>
      </c>
      <c r="W205" s="7">
        <v>8</v>
      </c>
      <c r="X205" s="10"/>
    </row>
    <row r="206" spans="1:24" ht="16.5" customHeight="1">
      <c r="A206" s="6" t="s">
        <v>340</v>
      </c>
      <c r="B206" s="7" t="s">
        <v>375</v>
      </c>
      <c r="C206" s="7" t="s">
        <v>27</v>
      </c>
      <c r="D206" s="7" t="s">
        <v>398</v>
      </c>
      <c r="E206" s="7">
        <v>2</v>
      </c>
      <c r="F206" s="7" t="s">
        <v>399</v>
      </c>
      <c r="G206" s="7" t="s">
        <v>29</v>
      </c>
      <c r="H206" s="7" t="s">
        <v>30</v>
      </c>
      <c r="I206" s="8">
        <v>2538</v>
      </c>
      <c r="J206" s="7">
        <v>87</v>
      </c>
      <c r="K206" s="9">
        <f t="shared" si="0"/>
        <v>3.4278959810874705E-2</v>
      </c>
      <c r="L206" s="7">
        <v>20</v>
      </c>
      <c r="M206" s="7"/>
      <c r="N206" s="7">
        <v>12</v>
      </c>
      <c r="O206" s="7"/>
      <c r="P206" s="7"/>
      <c r="Q206" s="7"/>
      <c r="R206" s="7">
        <v>27</v>
      </c>
      <c r="S206" s="7">
        <v>10</v>
      </c>
      <c r="T206" s="7"/>
      <c r="U206" s="7">
        <v>6</v>
      </c>
      <c r="V206" s="7">
        <v>8</v>
      </c>
      <c r="W206" s="7">
        <v>12</v>
      </c>
      <c r="X206" s="10"/>
    </row>
    <row r="207" spans="1:24" ht="16.5" customHeight="1">
      <c r="A207" s="6" t="s">
        <v>268</v>
      </c>
      <c r="B207" s="7" t="s">
        <v>375</v>
      </c>
      <c r="C207" s="7" t="s">
        <v>27</v>
      </c>
      <c r="D207" s="7" t="s">
        <v>398</v>
      </c>
      <c r="E207" s="7">
        <v>2</v>
      </c>
      <c r="F207" s="7" t="s">
        <v>399</v>
      </c>
      <c r="G207" s="7" t="s">
        <v>29</v>
      </c>
      <c r="H207" s="7" t="s">
        <v>30</v>
      </c>
      <c r="I207" s="8">
        <v>2598</v>
      </c>
      <c r="J207" s="7">
        <v>95</v>
      </c>
      <c r="K207" s="9">
        <f t="shared" si="0"/>
        <v>3.6566589684372597E-2</v>
      </c>
      <c r="L207" s="7">
        <v>16</v>
      </c>
      <c r="M207" s="7"/>
      <c r="N207" s="7">
        <v>13</v>
      </c>
      <c r="O207" s="7"/>
      <c r="P207" s="7"/>
      <c r="Q207" s="7">
        <v>1</v>
      </c>
      <c r="R207" s="7">
        <v>19</v>
      </c>
      <c r="S207" s="7">
        <v>6</v>
      </c>
      <c r="T207" s="7"/>
      <c r="U207" s="7">
        <v>6</v>
      </c>
      <c r="V207" s="7">
        <v>10</v>
      </c>
      <c r="W207" s="7">
        <v>24</v>
      </c>
      <c r="X207" s="10">
        <v>10</v>
      </c>
    </row>
    <row r="208" spans="1:24" ht="16.5" customHeight="1">
      <c r="A208" s="6" t="s">
        <v>269</v>
      </c>
      <c r="B208" s="7" t="s">
        <v>375</v>
      </c>
      <c r="C208" s="7" t="s">
        <v>27</v>
      </c>
      <c r="D208" s="7" t="s">
        <v>398</v>
      </c>
      <c r="E208" s="7">
        <v>2</v>
      </c>
      <c r="F208" s="7" t="s">
        <v>399</v>
      </c>
      <c r="G208" s="7" t="s">
        <v>29</v>
      </c>
      <c r="H208" s="7" t="s">
        <v>30</v>
      </c>
      <c r="I208" s="8">
        <v>2638</v>
      </c>
      <c r="J208" s="7">
        <v>127</v>
      </c>
      <c r="K208" s="9">
        <f t="shared" si="0"/>
        <v>4.8142532221379833E-2</v>
      </c>
      <c r="L208" s="7">
        <v>3</v>
      </c>
      <c r="M208" s="7"/>
      <c r="N208" s="7">
        <v>8</v>
      </c>
      <c r="O208" s="7"/>
      <c r="P208" s="7"/>
      <c r="Q208" s="7">
        <v>2</v>
      </c>
      <c r="R208" s="7">
        <v>104</v>
      </c>
      <c r="S208" s="7">
        <v>8</v>
      </c>
      <c r="T208" s="7"/>
      <c r="U208" s="7"/>
      <c r="V208" s="7"/>
      <c r="W208" s="7">
        <v>2</v>
      </c>
      <c r="X208" s="10"/>
    </row>
    <row r="209" spans="1:24" ht="16.5" customHeight="1">
      <c r="A209" s="6" t="s">
        <v>341</v>
      </c>
      <c r="B209" s="7" t="s">
        <v>375</v>
      </c>
      <c r="C209" s="7" t="s">
        <v>27</v>
      </c>
      <c r="D209" s="7" t="s">
        <v>398</v>
      </c>
      <c r="E209" s="7">
        <v>2</v>
      </c>
      <c r="F209" s="7" t="s">
        <v>399</v>
      </c>
      <c r="G209" s="7" t="s">
        <v>29</v>
      </c>
      <c r="H209" s="7" t="s">
        <v>30</v>
      </c>
      <c r="I209" s="8">
        <v>2416</v>
      </c>
      <c r="J209" s="7">
        <v>108</v>
      </c>
      <c r="K209" s="9">
        <f t="shared" si="0"/>
        <v>4.4701986754966887E-2</v>
      </c>
      <c r="L209" s="7">
        <v>18</v>
      </c>
      <c r="M209" s="7"/>
      <c r="N209" s="7">
        <v>4</v>
      </c>
      <c r="O209" s="7"/>
      <c r="P209" s="7"/>
      <c r="Q209" s="7"/>
      <c r="R209" s="7">
        <v>55</v>
      </c>
      <c r="S209" s="7">
        <v>16</v>
      </c>
      <c r="T209" s="7"/>
      <c r="U209" s="7">
        <v>1</v>
      </c>
      <c r="V209" s="7"/>
      <c r="W209" s="7">
        <v>10</v>
      </c>
      <c r="X209" s="10">
        <v>4</v>
      </c>
    </row>
    <row r="210" spans="1:24" ht="16.5" customHeight="1">
      <c r="A210" s="6" t="s">
        <v>402</v>
      </c>
      <c r="B210" s="7" t="s">
        <v>375</v>
      </c>
      <c r="C210" s="7" t="s">
        <v>27</v>
      </c>
      <c r="D210" s="7" t="s">
        <v>398</v>
      </c>
      <c r="E210" s="7">
        <v>2</v>
      </c>
      <c r="F210" s="7" t="s">
        <v>399</v>
      </c>
      <c r="G210" s="7" t="s">
        <v>29</v>
      </c>
      <c r="H210" s="7" t="s">
        <v>30</v>
      </c>
      <c r="I210" s="8">
        <v>2496</v>
      </c>
      <c r="J210" s="7">
        <v>78</v>
      </c>
      <c r="K210" s="9">
        <f t="shared" si="0"/>
        <v>3.125E-2</v>
      </c>
      <c r="L210" s="7">
        <v>15</v>
      </c>
      <c r="M210" s="7"/>
      <c r="N210" s="7">
        <v>1</v>
      </c>
      <c r="O210" s="7"/>
      <c r="P210" s="7"/>
      <c r="Q210" s="7"/>
      <c r="R210" s="7">
        <v>23</v>
      </c>
      <c r="S210" s="7">
        <v>16</v>
      </c>
      <c r="T210" s="7"/>
      <c r="U210" s="7">
        <v>1</v>
      </c>
      <c r="V210" s="7"/>
      <c r="W210" s="7">
        <v>22</v>
      </c>
      <c r="X210" s="10"/>
    </row>
    <row r="211" spans="1:24" ht="16.5" customHeight="1">
      <c r="A211" s="6" t="s">
        <v>342</v>
      </c>
      <c r="B211" s="7" t="s">
        <v>375</v>
      </c>
      <c r="C211" s="7" t="s">
        <v>27</v>
      </c>
      <c r="D211" s="7" t="s">
        <v>398</v>
      </c>
      <c r="E211" s="7">
        <v>2</v>
      </c>
      <c r="F211" s="7" t="s">
        <v>399</v>
      </c>
      <c r="G211" s="7" t="s">
        <v>29</v>
      </c>
      <c r="H211" s="7" t="s">
        <v>30</v>
      </c>
      <c r="I211" s="8">
        <v>2558</v>
      </c>
      <c r="J211" s="7">
        <v>165</v>
      </c>
      <c r="K211" s="9">
        <f t="shared" si="0"/>
        <v>6.4503518373729474E-2</v>
      </c>
      <c r="L211" s="7">
        <v>28</v>
      </c>
      <c r="M211" s="7">
        <v>5</v>
      </c>
      <c r="N211" s="7">
        <v>20</v>
      </c>
      <c r="O211" s="7"/>
      <c r="P211" s="7"/>
      <c r="Q211" s="7">
        <v>3</v>
      </c>
      <c r="R211" s="7">
        <v>86</v>
      </c>
      <c r="S211" s="7">
        <v>18</v>
      </c>
      <c r="T211" s="7"/>
      <c r="U211" s="7"/>
      <c r="V211" s="7">
        <v>10</v>
      </c>
      <c r="W211" s="7">
        <v>5</v>
      </c>
      <c r="X211" s="10"/>
    </row>
    <row r="212" spans="1:24" ht="16.5" customHeight="1">
      <c r="A212" s="6" t="s">
        <v>270</v>
      </c>
      <c r="B212" s="7" t="s">
        <v>375</v>
      </c>
      <c r="C212" s="7" t="s">
        <v>27</v>
      </c>
      <c r="D212" s="7" t="s">
        <v>398</v>
      </c>
      <c r="E212" s="7">
        <v>2</v>
      </c>
      <c r="F212" s="7" t="s">
        <v>399</v>
      </c>
      <c r="G212" s="7" t="s">
        <v>29</v>
      </c>
      <c r="H212" s="7" t="s">
        <v>30</v>
      </c>
      <c r="I212" s="8">
        <v>2544</v>
      </c>
      <c r="J212" s="7">
        <v>178</v>
      </c>
      <c r="K212" s="9">
        <f t="shared" si="0"/>
        <v>6.9968553459119495E-2</v>
      </c>
      <c r="L212" s="7">
        <v>4</v>
      </c>
      <c r="M212" s="7"/>
      <c r="N212" s="7">
        <v>92</v>
      </c>
      <c r="O212" s="7"/>
      <c r="P212" s="7"/>
      <c r="Q212" s="7">
        <v>4</v>
      </c>
      <c r="R212" s="7">
        <v>46</v>
      </c>
      <c r="S212" s="7">
        <v>22</v>
      </c>
      <c r="T212" s="7"/>
      <c r="U212" s="7"/>
      <c r="V212" s="7">
        <v>16</v>
      </c>
      <c r="W212" s="7">
        <v>10</v>
      </c>
      <c r="X212" s="10"/>
    </row>
    <row r="213" spans="1:24" ht="16.5" customHeight="1">
      <c r="A213" s="6" t="s">
        <v>403</v>
      </c>
      <c r="B213" s="7" t="s">
        <v>375</v>
      </c>
      <c r="C213" s="7" t="s">
        <v>27</v>
      </c>
      <c r="D213" s="7" t="s">
        <v>398</v>
      </c>
      <c r="E213" s="7">
        <v>2</v>
      </c>
      <c r="F213" s="7" t="s">
        <v>399</v>
      </c>
      <c r="G213" s="7" t="s">
        <v>29</v>
      </c>
      <c r="H213" s="7" t="s">
        <v>30</v>
      </c>
      <c r="I213" s="8">
        <v>1240</v>
      </c>
      <c r="J213" s="7">
        <v>38</v>
      </c>
      <c r="K213" s="9">
        <f t="shared" si="0"/>
        <v>3.0645161290322579E-2</v>
      </c>
      <c r="L213" s="7">
        <v>5</v>
      </c>
      <c r="M213" s="7"/>
      <c r="N213" s="7">
        <v>3</v>
      </c>
      <c r="O213" s="7"/>
      <c r="P213" s="7"/>
      <c r="Q213" s="7"/>
      <c r="R213" s="7">
        <v>28</v>
      </c>
      <c r="S213" s="7"/>
      <c r="T213" s="7"/>
      <c r="U213" s="7"/>
      <c r="V213" s="7">
        <v>2</v>
      </c>
      <c r="W213" s="7">
        <v>2</v>
      </c>
      <c r="X213" s="10"/>
    </row>
    <row r="214" spans="1:24" ht="16.5" customHeight="1">
      <c r="A214" s="6" t="s">
        <v>271</v>
      </c>
      <c r="B214" s="7" t="s">
        <v>375</v>
      </c>
      <c r="C214" s="7" t="s">
        <v>27</v>
      </c>
      <c r="D214" s="7" t="s">
        <v>398</v>
      </c>
      <c r="E214" s="7">
        <v>2</v>
      </c>
      <c r="F214" s="7" t="s">
        <v>399</v>
      </c>
      <c r="G214" s="7" t="s">
        <v>29</v>
      </c>
      <c r="H214" s="7" t="s">
        <v>30</v>
      </c>
      <c r="I214" s="8">
        <v>2634</v>
      </c>
      <c r="J214" s="7">
        <v>79</v>
      </c>
      <c r="K214" s="9">
        <f t="shared" si="0"/>
        <v>2.9992406985573272E-2</v>
      </c>
      <c r="L214" s="7">
        <v>3</v>
      </c>
      <c r="M214" s="7"/>
      <c r="N214" s="7">
        <v>14</v>
      </c>
      <c r="O214" s="7"/>
      <c r="P214" s="7"/>
      <c r="Q214" s="7">
        <v>3</v>
      </c>
      <c r="R214" s="7">
        <v>38</v>
      </c>
      <c r="S214" s="7">
        <v>8</v>
      </c>
      <c r="T214" s="7"/>
      <c r="U214" s="7">
        <v>1</v>
      </c>
      <c r="V214" s="7">
        <v>13</v>
      </c>
      <c r="W214" s="7">
        <v>11</v>
      </c>
      <c r="X214" s="10">
        <v>1</v>
      </c>
    </row>
    <row r="215" spans="1:24" ht="16.5" customHeight="1">
      <c r="A215" s="6" t="s">
        <v>404</v>
      </c>
      <c r="B215" s="7" t="s">
        <v>375</v>
      </c>
      <c r="C215" s="7" t="s">
        <v>27</v>
      </c>
      <c r="D215" s="7" t="s">
        <v>398</v>
      </c>
      <c r="E215" s="7">
        <v>2</v>
      </c>
      <c r="F215" s="7" t="s">
        <v>399</v>
      </c>
      <c r="G215" s="7" t="s">
        <v>29</v>
      </c>
      <c r="H215" s="7" t="s">
        <v>30</v>
      </c>
      <c r="I215" s="8">
        <v>2604</v>
      </c>
      <c r="J215" s="7">
        <v>141</v>
      </c>
      <c r="K215" s="9">
        <f t="shared" si="0"/>
        <v>5.414746543778802E-2</v>
      </c>
      <c r="L215" s="7">
        <v>12</v>
      </c>
      <c r="M215" s="7"/>
      <c r="N215" s="7">
        <v>4</v>
      </c>
      <c r="O215" s="7"/>
      <c r="P215" s="7"/>
      <c r="Q215" s="7">
        <v>3</v>
      </c>
      <c r="R215" s="7">
        <v>96</v>
      </c>
      <c r="S215" s="7">
        <v>16</v>
      </c>
      <c r="T215" s="7">
        <v>4</v>
      </c>
      <c r="U215" s="7">
        <v>4</v>
      </c>
      <c r="V215" s="7"/>
      <c r="W215" s="7">
        <v>2</v>
      </c>
      <c r="X215" s="10"/>
    </row>
    <row r="216" spans="1:24" ht="16.5" customHeight="1">
      <c r="A216" s="6" t="s">
        <v>405</v>
      </c>
      <c r="B216" s="7" t="s">
        <v>375</v>
      </c>
      <c r="C216" s="7" t="s">
        <v>27</v>
      </c>
      <c r="D216" s="7" t="s">
        <v>398</v>
      </c>
      <c r="E216" s="7">
        <v>2</v>
      </c>
      <c r="F216" s="7" t="s">
        <v>399</v>
      </c>
      <c r="G216" s="7" t="s">
        <v>29</v>
      </c>
      <c r="H216" s="7" t="s">
        <v>30</v>
      </c>
      <c r="I216" s="8">
        <v>2630</v>
      </c>
      <c r="J216" s="7">
        <v>49</v>
      </c>
      <c r="K216" s="9">
        <f t="shared" si="0"/>
        <v>1.8631178707224333E-2</v>
      </c>
      <c r="L216" s="7"/>
      <c r="M216" s="7"/>
      <c r="N216" s="7">
        <v>3</v>
      </c>
      <c r="O216" s="7"/>
      <c r="P216" s="7"/>
      <c r="Q216" s="7"/>
      <c r="R216" s="7">
        <v>37</v>
      </c>
      <c r="S216" s="7">
        <v>6</v>
      </c>
      <c r="T216" s="7"/>
      <c r="U216" s="7"/>
      <c r="V216" s="7">
        <v>6</v>
      </c>
      <c r="W216" s="7">
        <v>3</v>
      </c>
      <c r="X216" s="10"/>
    </row>
    <row r="217" spans="1:24" ht="16.5" customHeight="1">
      <c r="A217" s="6" t="s">
        <v>343</v>
      </c>
      <c r="B217" s="7" t="s">
        <v>375</v>
      </c>
      <c r="C217" s="7" t="s">
        <v>27</v>
      </c>
      <c r="D217" s="7" t="s">
        <v>398</v>
      </c>
      <c r="E217" s="7">
        <v>2</v>
      </c>
      <c r="F217" s="7" t="s">
        <v>399</v>
      </c>
      <c r="G217" s="7" t="s">
        <v>29</v>
      </c>
      <c r="H217" s="7" t="s">
        <v>30</v>
      </c>
      <c r="I217" s="8">
        <v>2612</v>
      </c>
      <c r="J217" s="7">
        <v>74</v>
      </c>
      <c r="K217" s="9">
        <f t="shared" si="0"/>
        <v>2.8330781010719754E-2</v>
      </c>
      <c r="L217" s="7">
        <v>3</v>
      </c>
      <c r="M217" s="7"/>
      <c r="N217" s="7">
        <v>7</v>
      </c>
      <c r="O217" s="7"/>
      <c r="P217" s="7"/>
      <c r="Q217" s="7">
        <v>5</v>
      </c>
      <c r="R217" s="7">
        <v>37</v>
      </c>
      <c r="S217" s="7">
        <v>5</v>
      </c>
      <c r="T217" s="7"/>
      <c r="U217" s="7">
        <v>4</v>
      </c>
      <c r="V217" s="7">
        <v>4</v>
      </c>
      <c r="W217" s="7">
        <v>13</v>
      </c>
      <c r="X217" s="10"/>
    </row>
    <row r="218" spans="1:24" ht="16.5" customHeight="1">
      <c r="A218" s="6" t="s">
        <v>344</v>
      </c>
      <c r="B218" s="7" t="s">
        <v>375</v>
      </c>
      <c r="C218" s="7" t="s">
        <v>27</v>
      </c>
      <c r="D218" s="7" t="s">
        <v>398</v>
      </c>
      <c r="E218" s="7">
        <v>2</v>
      </c>
      <c r="F218" s="7" t="s">
        <v>399</v>
      </c>
      <c r="G218" s="7" t="s">
        <v>29</v>
      </c>
      <c r="H218" s="7" t="s">
        <v>30</v>
      </c>
      <c r="I218" s="8">
        <v>2090</v>
      </c>
      <c r="J218" s="7">
        <v>85</v>
      </c>
      <c r="K218" s="9">
        <f t="shared" si="0"/>
        <v>4.0669856459330141E-2</v>
      </c>
      <c r="L218" s="7">
        <v>1</v>
      </c>
      <c r="M218" s="7"/>
      <c r="N218" s="7">
        <v>14</v>
      </c>
      <c r="O218" s="7"/>
      <c r="P218" s="7"/>
      <c r="Q218" s="7"/>
      <c r="R218" s="7">
        <v>49</v>
      </c>
      <c r="S218" s="7">
        <v>9</v>
      </c>
      <c r="T218" s="7"/>
      <c r="U218" s="7">
        <v>1</v>
      </c>
      <c r="V218" s="7">
        <v>16</v>
      </c>
      <c r="W218" s="7">
        <v>11</v>
      </c>
      <c r="X218" s="10"/>
    </row>
    <row r="219" spans="1:24" ht="16.5" customHeight="1">
      <c r="A219" s="6" t="s">
        <v>345</v>
      </c>
      <c r="B219" s="7" t="s">
        <v>375</v>
      </c>
      <c r="C219" s="7" t="s">
        <v>27</v>
      </c>
      <c r="D219" s="7" t="s">
        <v>398</v>
      </c>
      <c r="E219" s="7">
        <v>2</v>
      </c>
      <c r="F219" s="7" t="s">
        <v>399</v>
      </c>
      <c r="G219" s="7" t="s">
        <v>29</v>
      </c>
      <c r="H219" s="7" t="s">
        <v>30</v>
      </c>
      <c r="I219" s="8">
        <v>2742</v>
      </c>
      <c r="J219" s="7">
        <v>63</v>
      </c>
      <c r="K219" s="9">
        <f t="shared" si="0"/>
        <v>2.2975929978118162E-2</v>
      </c>
      <c r="L219" s="7"/>
      <c r="M219" s="7"/>
      <c r="N219" s="7">
        <v>6</v>
      </c>
      <c r="O219" s="7"/>
      <c r="P219" s="7"/>
      <c r="Q219" s="7"/>
      <c r="R219" s="7">
        <v>32</v>
      </c>
      <c r="S219" s="7">
        <v>15</v>
      </c>
      <c r="T219" s="7"/>
      <c r="U219" s="7"/>
      <c r="V219" s="7"/>
      <c r="W219" s="7">
        <v>10</v>
      </c>
      <c r="X219" s="10"/>
    </row>
    <row r="220" spans="1:24" ht="16.5" customHeight="1">
      <c r="A220" s="6" t="s">
        <v>346</v>
      </c>
      <c r="B220" s="7" t="s">
        <v>375</v>
      </c>
      <c r="C220" s="7" t="s">
        <v>27</v>
      </c>
      <c r="D220" s="7" t="s">
        <v>398</v>
      </c>
      <c r="E220" s="7">
        <v>2</v>
      </c>
      <c r="F220" s="7" t="s">
        <v>399</v>
      </c>
      <c r="G220" s="7" t="s">
        <v>29</v>
      </c>
      <c r="H220" s="7" t="s">
        <v>30</v>
      </c>
      <c r="I220" s="8">
        <v>2598</v>
      </c>
      <c r="J220" s="7">
        <v>87</v>
      </c>
      <c r="K220" s="9">
        <f t="shared" si="0"/>
        <v>3.348729792147806E-2</v>
      </c>
      <c r="L220" s="7">
        <v>19</v>
      </c>
      <c r="M220" s="7"/>
      <c r="N220" s="7">
        <v>2</v>
      </c>
      <c r="O220" s="7"/>
      <c r="P220" s="7"/>
      <c r="Q220" s="7">
        <v>5</v>
      </c>
      <c r="R220" s="7">
        <v>44</v>
      </c>
      <c r="S220" s="7">
        <v>6</v>
      </c>
      <c r="T220" s="7"/>
      <c r="U220" s="7">
        <v>3</v>
      </c>
      <c r="V220" s="7">
        <v>2</v>
      </c>
      <c r="W220" s="7">
        <v>8</v>
      </c>
      <c r="X220" s="10"/>
    </row>
    <row r="221" spans="1:24" ht="16.5" customHeight="1">
      <c r="A221" s="6" t="s">
        <v>347</v>
      </c>
      <c r="B221" s="7" t="s">
        <v>375</v>
      </c>
      <c r="C221" s="7" t="s">
        <v>27</v>
      </c>
      <c r="D221" s="7" t="s">
        <v>398</v>
      </c>
      <c r="E221" s="7">
        <v>2</v>
      </c>
      <c r="F221" s="7" t="s">
        <v>399</v>
      </c>
      <c r="G221" s="7" t="s">
        <v>29</v>
      </c>
      <c r="H221" s="7" t="s">
        <v>30</v>
      </c>
      <c r="I221" s="8">
        <v>2686</v>
      </c>
      <c r="J221" s="7">
        <v>168</v>
      </c>
      <c r="K221" s="9">
        <f t="shared" si="0"/>
        <v>6.2546537602382726E-2</v>
      </c>
      <c r="L221" s="7">
        <v>6</v>
      </c>
      <c r="M221" s="7"/>
      <c r="N221" s="7">
        <v>7</v>
      </c>
      <c r="O221" s="7"/>
      <c r="P221" s="7"/>
      <c r="Q221" s="7">
        <v>10</v>
      </c>
      <c r="R221" s="7">
        <v>123</v>
      </c>
      <c r="S221" s="7">
        <v>11</v>
      </c>
      <c r="T221" s="7"/>
      <c r="U221" s="7">
        <v>2</v>
      </c>
      <c r="V221" s="7">
        <v>12</v>
      </c>
      <c r="W221" s="7">
        <v>9</v>
      </c>
      <c r="X221" s="10"/>
    </row>
    <row r="222" spans="1:24" ht="16.5" customHeight="1">
      <c r="A222" s="6" t="s">
        <v>348</v>
      </c>
      <c r="B222" s="7" t="s">
        <v>375</v>
      </c>
      <c r="C222" s="7" t="s">
        <v>27</v>
      </c>
      <c r="D222" s="7" t="s">
        <v>398</v>
      </c>
      <c r="E222" s="7">
        <v>2</v>
      </c>
      <c r="F222" s="7" t="s">
        <v>399</v>
      </c>
      <c r="G222" s="7" t="s">
        <v>29</v>
      </c>
      <c r="H222" s="7" t="s">
        <v>30</v>
      </c>
      <c r="I222" s="8">
        <v>2718</v>
      </c>
      <c r="J222" s="7">
        <v>235</v>
      </c>
      <c r="K222" s="9">
        <f t="shared" si="0"/>
        <v>8.6460632818248714E-2</v>
      </c>
      <c r="L222" s="7">
        <v>9</v>
      </c>
      <c r="M222" s="7"/>
      <c r="N222" s="7">
        <v>14</v>
      </c>
      <c r="O222" s="7"/>
      <c r="P222" s="7"/>
      <c r="Q222" s="7"/>
      <c r="R222" s="7">
        <v>176</v>
      </c>
      <c r="S222" s="7">
        <v>16</v>
      </c>
      <c r="T222" s="7">
        <v>2</v>
      </c>
      <c r="U222" s="7">
        <v>3</v>
      </c>
      <c r="V222" s="7"/>
      <c r="W222" s="7">
        <v>10</v>
      </c>
      <c r="X222" s="10">
        <v>5</v>
      </c>
    </row>
    <row r="223" spans="1:24" ht="16.5" customHeight="1">
      <c r="A223" s="6" t="s">
        <v>349</v>
      </c>
      <c r="B223" s="7" t="s">
        <v>375</v>
      </c>
      <c r="C223" s="7" t="s">
        <v>27</v>
      </c>
      <c r="D223" s="7" t="s">
        <v>398</v>
      </c>
      <c r="E223" s="7">
        <v>2</v>
      </c>
      <c r="F223" s="7" t="s">
        <v>399</v>
      </c>
      <c r="G223" s="7" t="s">
        <v>29</v>
      </c>
      <c r="H223" s="7" t="s">
        <v>30</v>
      </c>
      <c r="I223" s="8">
        <v>2606</v>
      </c>
      <c r="J223" s="7">
        <v>138</v>
      </c>
      <c r="K223" s="9">
        <f t="shared" si="0"/>
        <v>5.2954719877206444E-2</v>
      </c>
      <c r="L223" s="7">
        <v>29</v>
      </c>
      <c r="M223" s="7"/>
      <c r="N223" s="7">
        <v>7</v>
      </c>
      <c r="O223" s="7"/>
      <c r="P223" s="7"/>
      <c r="Q223" s="7"/>
      <c r="R223" s="7">
        <v>61</v>
      </c>
      <c r="S223" s="7">
        <v>11</v>
      </c>
      <c r="T223" s="7"/>
      <c r="U223" s="7">
        <v>9</v>
      </c>
      <c r="V223" s="7">
        <v>12</v>
      </c>
      <c r="W223" s="7">
        <v>21</v>
      </c>
      <c r="X223" s="10"/>
    </row>
    <row r="224" spans="1:24" ht="16.5" customHeight="1">
      <c r="A224" s="6" t="s">
        <v>350</v>
      </c>
      <c r="B224" s="7" t="s">
        <v>375</v>
      </c>
      <c r="C224" s="7" t="s">
        <v>27</v>
      </c>
      <c r="D224" s="7" t="s">
        <v>398</v>
      </c>
      <c r="E224" s="7">
        <v>2</v>
      </c>
      <c r="F224" s="7" t="s">
        <v>399</v>
      </c>
      <c r="G224" s="7" t="s">
        <v>29</v>
      </c>
      <c r="H224" s="7" t="s">
        <v>30</v>
      </c>
      <c r="I224" s="8">
        <v>2630</v>
      </c>
      <c r="J224" s="7">
        <v>110</v>
      </c>
      <c r="K224" s="9">
        <f t="shared" si="0"/>
        <v>4.1825095057034217E-2</v>
      </c>
      <c r="L224" s="7">
        <v>10</v>
      </c>
      <c r="M224" s="7"/>
      <c r="N224" s="7">
        <v>10</v>
      </c>
      <c r="O224" s="7"/>
      <c r="P224" s="7"/>
      <c r="Q224" s="7">
        <v>6</v>
      </c>
      <c r="R224" s="7">
        <v>58</v>
      </c>
      <c r="S224" s="7">
        <v>8</v>
      </c>
      <c r="T224" s="7"/>
      <c r="U224" s="7">
        <v>6</v>
      </c>
      <c r="V224" s="7"/>
      <c r="W224" s="7">
        <v>11</v>
      </c>
      <c r="X224" s="10">
        <v>1</v>
      </c>
    </row>
    <row r="225" spans="1:24" ht="16.5" customHeight="1">
      <c r="A225" s="6" t="s">
        <v>351</v>
      </c>
      <c r="B225" s="7" t="s">
        <v>375</v>
      </c>
      <c r="C225" s="7" t="s">
        <v>27</v>
      </c>
      <c r="D225" s="7" t="s">
        <v>398</v>
      </c>
      <c r="E225" s="7">
        <v>2</v>
      </c>
      <c r="F225" s="7" t="s">
        <v>399</v>
      </c>
      <c r="G225" s="7" t="s">
        <v>29</v>
      </c>
      <c r="H225" s="7" t="s">
        <v>30</v>
      </c>
      <c r="I225" s="8">
        <v>2372</v>
      </c>
      <c r="J225" s="7">
        <v>250</v>
      </c>
      <c r="K225" s="9">
        <f t="shared" si="0"/>
        <v>0.10539629005059022</v>
      </c>
      <c r="L225" s="7">
        <v>21</v>
      </c>
      <c r="M225" s="7">
        <v>6</v>
      </c>
      <c r="N225" s="7">
        <v>11</v>
      </c>
      <c r="O225" s="7"/>
      <c r="P225" s="7"/>
      <c r="Q225" s="7">
        <v>3</v>
      </c>
      <c r="R225" s="7">
        <v>117</v>
      </c>
      <c r="S225" s="7">
        <v>10</v>
      </c>
      <c r="T225" s="7"/>
      <c r="U225" s="7">
        <v>40</v>
      </c>
      <c r="V225" s="7">
        <v>6</v>
      </c>
      <c r="W225" s="7">
        <v>38</v>
      </c>
      <c r="X225" s="10">
        <v>4</v>
      </c>
    </row>
    <row r="226" spans="1:24" ht="16.5" customHeight="1">
      <c r="A226" s="6" t="s">
        <v>355</v>
      </c>
      <c r="B226" s="7" t="s">
        <v>375</v>
      </c>
      <c r="C226" s="7" t="s">
        <v>27</v>
      </c>
      <c r="D226" s="7" t="s">
        <v>398</v>
      </c>
      <c r="E226" s="7">
        <v>2</v>
      </c>
      <c r="F226" s="7" t="s">
        <v>399</v>
      </c>
      <c r="G226" s="7" t="s">
        <v>29</v>
      </c>
      <c r="H226" s="7" t="s">
        <v>30</v>
      </c>
      <c r="I226" s="8">
        <v>2394</v>
      </c>
      <c r="J226" s="7">
        <v>119</v>
      </c>
      <c r="K226" s="9">
        <f t="shared" si="0"/>
        <v>4.9707602339181284E-2</v>
      </c>
      <c r="L226" s="7">
        <v>9</v>
      </c>
      <c r="M226" s="7">
        <v>9</v>
      </c>
      <c r="N226" s="7">
        <v>33</v>
      </c>
      <c r="O226" s="7"/>
      <c r="P226" s="7"/>
      <c r="Q226" s="7">
        <v>16</v>
      </c>
      <c r="R226" s="7">
        <v>1</v>
      </c>
      <c r="S226" s="7">
        <v>30</v>
      </c>
      <c r="T226" s="7"/>
      <c r="U226" s="7">
        <v>3</v>
      </c>
      <c r="V226" s="7">
        <v>16</v>
      </c>
      <c r="W226" s="7">
        <v>18</v>
      </c>
      <c r="X226" s="10"/>
    </row>
    <row r="227" spans="1:24" ht="16.5" customHeight="1">
      <c r="A227" s="6" t="s">
        <v>356</v>
      </c>
      <c r="B227" s="7" t="s">
        <v>375</v>
      </c>
      <c r="C227" s="7" t="s">
        <v>27</v>
      </c>
      <c r="D227" s="7" t="s">
        <v>398</v>
      </c>
      <c r="E227" s="7">
        <v>2</v>
      </c>
      <c r="F227" s="7" t="s">
        <v>399</v>
      </c>
      <c r="G227" s="7" t="s">
        <v>29</v>
      </c>
      <c r="H227" s="7" t="s">
        <v>30</v>
      </c>
      <c r="I227" s="8">
        <v>2358</v>
      </c>
      <c r="J227" s="7">
        <v>34</v>
      </c>
      <c r="K227" s="9">
        <f t="shared" si="0"/>
        <v>1.441899915182358E-2</v>
      </c>
      <c r="L227" s="7">
        <v>4</v>
      </c>
      <c r="M227" s="7"/>
      <c r="N227" s="7">
        <v>13</v>
      </c>
      <c r="O227" s="7"/>
      <c r="P227" s="7"/>
      <c r="Q227" s="7">
        <v>1</v>
      </c>
      <c r="R227" s="7"/>
      <c r="S227" s="7">
        <v>9</v>
      </c>
      <c r="T227" s="7"/>
      <c r="U227" s="7"/>
      <c r="V227" s="7">
        <v>6</v>
      </c>
      <c r="W227" s="7">
        <v>7</v>
      </c>
      <c r="X227" s="10"/>
    </row>
    <row r="228" spans="1:24" ht="16.5" customHeight="1">
      <c r="A228" s="6" t="s">
        <v>357</v>
      </c>
      <c r="B228" s="7" t="s">
        <v>375</v>
      </c>
      <c r="C228" s="7" t="s">
        <v>27</v>
      </c>
      <c r="D228" s="7" t="s">
        <v>398</v>
      </c>
      <c r="E228" s="7">
        <v>2</v>
      </c>
      <c r="F228" s="7" t="s">
        <v>399</v>
      </c>
      <c r="G228" s="7" t="s">
        <v>29</v>
      </c>
      <c r="H228" s="7" t="s">
        <v>30</v>
      </c>
      <c r="I228" s="8">
        <v>2708</v>
      </c>
      <c r="J228" s="7">
        <v>24</v>
      </c>
      <c r="K228" s="9">
        <f t="shared" si="0"/>
        <v>8.8626292466765146E-3</v>
      </c>
      <c r="L228" s="7">
        <v>4</v>
      </c>
      <c r="M228" s="7"/>
      <c r="N228" s="7">
        <v>3</v>
      </c>
      <c r="O228" s="7"/>
      <c r="P228" s="7"/>
      <c r="Q228" s="7"/>
      <c r="R228" s="7"/>
      <c r="S228" s="7">
        <v>6</v>
      </c>
      <c r="T228" s="7"/>
      <c r="U228" s="7">
        <v>1</v>
      </c>
      <c r="V228" s="7"/>
      <c r="W228" s="7">
        <v>4</v>
      </c>
      <c r="X228" s="10">
        <v>6</v>
      </c>
    </row>
    <row r="229" spans="1:24" ht="16.5" customHeight="1">
      <c r="A229" s="6" t="s">
        <v>358</v>
      </c>
      <c r="B229" s="7" t="s">
        <v>375</v>
      </c>
      <c r="C229" s="7" t="s">
        <v>27</v>
      </c>
      <c r="D229" s="7" t="s">
        <v>398</v>
      </c>
      <c r="E229" s="7">
        <v>2</v>
      </c>
      <c r="F229" s="7" t="s">
        <v>399</v>
      </c>
      <c r="G229" s="7" t="s">
        <v>29</v>
      </c>
      <c r="H229" s="7" t="s">
        <v>30</v>
      </c>
      <c r="I229" s="8">
        <v>2684</v>
      </c>
      <c r="J229" s="7">
        <v>38</v>
      </c>
      <c r="K229" s="9">
        <f t="shared" si="0"/>
        <v>1.4157973174366617E-2</v>
      </c>
      <c r="L229" s="7">
        <v>6</v>
      </c>
      <c r="M229" s="7"/>
      <c r="N229" s="7">
        <v>14</v>
      </c>
      <c r="O229" s="7"/>
      <c r="P229" s="7"/>
      <c r="Q229" s="7">
        <v>5</v>
      </c>
      <c r="R229" s="7"/>
      <c r="S229" s="7">
        <v>10</v>
      </c>
      <c r="T229" s="7"/>
      <c r="U229" s="7">
        <v>3</v>
      </c>
      <c r="V229" s="7">
        <v>2</v>
      </c>
      <c r="W229" s="7"/>
      <c r="X229" s="10"/>
    </row>
    <row r="230" spans="1:24" ht="16.5" customHeight="1">
      <c r="A230" s="6" t="s">
        <v>359</v>
      </c>
      <c r="B230" s="7" t="s">
        <v>375</v>
      </c>
      <c r="C230" s="7" t="s">
        <v>27</v>
      </c>
      <c r="D230" s="7" t="s">
        <v>398</v>
      </c>
      <c r="E230" s="7">
        <v>2</v>
      </c>
      <c r="F230" s="7" t="s">
        <v>399</v>
      </c>
      <c r="G230" s="7" t="s">
        <v>29</v>
      </c>
      <c r="H230" s="7" t="s">
        <v>30</v>
      </c>
      <c r="I230" s="8">
        <v>2666</v>
      </c>
      <c r="J230" s="7">
        <v>106</v>
      </c>
      <c r="K230" s="9">
        <f t="shared" si="0"/>
        <v>3.9759939984996252E-2</v>
      </c>
      <c r="L230" s="7">
        <v>20</v>
      </c>
      <c r="M230" s="7"/>
      <c r="N230" s="7">
        <v>48</v>
      </c>
      <c r="O230" s="7"/>
      <c r="P230" s="7"/>
      <c r="Q230" s="7">
        <v>6</v>
      </c>
      <c r="R230" s="7"/>
      <c r="S230" s="7">
        <v>24</v>
      </c>
      <c r="T230" s="7"/>
      <c r="U230" s="7">
        <v>3</v>
      </c>
      <c r="V230" s="7"/>
      <c r="W230" s="7">
        <v>5</v>
      </c>
      <c r="X230" s="10"/>
    </row>
    <row r="231" spans="1:24" ht="16.5" customHeight="1">
      <c r="A231" s="6" t="s">
        <v>360</v>
      </c>
      <c r="B231" s="7" t="s">
        <v>375</v>
      </c>
      <c r="C231" s="7" t="s">
        <v>27</v>
      </c>
      <c r="D231" s="7" t="s">
        <v>398</v>
      </c>
      <c r="E231" s="7">
        <v>2</v>
      </c>
      <c r="F231" s="7" t="s">
        <v>399</v>
      </c>
      <c r="G231" s="7" t="s">
        <v>29</v>
      </c>
      <c r="H231" s="7" t="s">
        <v>30</v>
      </c>
      <c r="I231" s="8">
        <v>2584</v>
      </c>
      <c r="J231" s="7">
        <v>65</v>
      </c>
      <c r="K231" s="9">
        <f t="shared" si="0"/>
        <v>2.5154798761609906E-2</v>
      </c>
      <c r="L231" s="7">
        <v>11</v>
      </c>
      <c r="M231" s="7"/>
      <c r="N231" s="7">
        <v>17</v>
      </c>
      <c r="O231" s="7"/>
      <c r="P231" s="7"/>
      <c r="Q231" s="7">
        <v>8</v>
      </c>
      <c r="R231" s="7">
        <v>6</v>
      </c>
      <c r="S231" s="7">
        <v>8</v>
      </c>
      <c r="T231" s="7"/>
      <c r="U231" s="7">
        <v>5</v>
      </c>
      <c r="V231" s="7"/>
      <c r="W231" s="7">
        <v>10</v>
      </c>
      <c r="X231" s="10"/>
    </row>
    <row r="232" spans="1:24" ht="16.5" customHeight="1">
      <c r="A232" s="6" t="s">
        <v>361</v>
      </c>
      <c r="B232" s="7" t="s">
        <v>375</v>
      </c>
      <c r="C232" s="7" t="s">
        <v>27</v>
      </c>
      <c r="D232" s="7" t="s">
        <v>398</v>
      </c>
      <c r="E232" s="7">
        <v>2</v>
      </c>
      <c r="F232" s="7" t="s">
        <v>399</v>
      </c>
      <c r="G232" s="7" t="s">
        <v>29</v>
      </c>
      <c r="H232" s="7" t="s">
        <v>30</v>
      </c>
      <c r="I232" s="8">
        <v>2600</v>
      </c>
      <c r="J232" s="7">
        <v>35</v>
      </c>
      <c r="K232" s="9">
        <f t="shared" si="0"/>
        <v>1.3461538461538462E-2</v>
      </c>
      <c r="L232" s="7">
        <v>1</v>
      </c>
      <c r="M232" s="7"/>
      <c r="N232" s="7">
        <v>13</v>
      </c>
      <c r="O232" s="7"/>
      <c r="P232" s="7"/>
      <c r="Q232" s="7">
        <v>1</v>
      </c>
      <c r="R232" s="7">
        <v>4</v>
      </c>
      <c r="S232" s="7">
        <v>14</v>
      </c>
      <c r="T232" s="7"/>
      <c r="U232" s="7">
        <v>1</v>
      </c>
      <c r="V232" s="7">
        <v>3</v>
      </c>
      <c r="W232" s="7">
        <v>1</v>
      </c>
      <c r="X232" s="10"/>
    </row>
    <row r="233" spans="1:24" ht="16.5" customHeight="1">
      <c r="A233" s="6" t="s">
        <v>362</v>
      </c>
      <c r="B233" s="7" t="s">
        <v>375</v>
      </c>
      <c r="C233" s="7" t="s">
        <v>27</v>
      </c>
      <c r="D233" s="7" t="s">
        <v>398</v>
      </c>
      <c r="E233" s="7">
        <v>2</v>
      </c>
      <c r="F233" s="7" t="s">
        <v>399</v>
      </c>
      <c r="G233" s="7" t="s">
        <v>29</v>
      </c>
      <c r="H233" s="7" t="s">
        <v>30</v>
      </c>
      <c r="I233" s="8">
        <v>2386</v>
      </c>
      <c r="J233" s="7">
        <v>45</v>
      </c>
      <c r="K233" s="9">
        <f t="shared" si="0"/>
        <v>1.8860016764459347E-2</v>
      </c>
      <c r="L233" s="7"/>
      <c r="M233" s="7"/>
      <c r="N233" s="7">
        <v>26</v>
      </c>
      <c r="O233" s="7"/>
      <c r="P233" s="7"/>
      <c r="Q233" s="7">
        <v>1</v>
      </c>
      <c r="R233" s="7"/>
      <c r="S233" s="7">
        <v>15</v>
      </c>
      <c r="T233" s="7"/>
      <c r="U233" s="7"/>
      <c r="V233" s="7">
        <v>6</v>
      </c>
      <c r="W233" s="7">
        <v>3</v>
      </c>
      <c r="X233" s="10"/>
    </row>
    <row r="234" spans="1:24" ht="16.5" customHeight="1">
      <c r="A234" s="6" t="s">
        <v>363</v>
      </c>
      <c r="B234" s="7" t="s">
        <v>375</v>
      </c>
      <c r="C234" s="7" t="s">
        <v>27</v>
      </c>
      <c r="D234" s="7" t="s">
        <v>398</v>
      </c>
      <c r="E234" s="7">
        <v>2</v>
      </c>
      <c r="F234" s="7" t="s">
        <v>399</v>
      </c>
      <c r="G234" s="7" t="s">
        <v>29</v>
      </c>
      <c r="H234" s="7" t="s">
        <v>30</v>
      </c>
      <c r="I234" s="8">
        <v>2574</v>
      </c>
      <c r="J234" s="7">
        <v>63</v>
      </c>
      <c r="K234" s="9">
        <f t="shared" si="0"/>
        <v>2.4475524475524476E-2</v>
      </c>
      <c r="L234" s="7">
        <v>5</v>
      </c>
      <c r="M234" s="7"/>
      <c r="N234" s="7">
        <v>15</v>
      </c>
      <c r="O234" s="7"/>
      <c r="P234" s="7"/>
      <c r="Q234" s="7"/>
      <c r="R234" s="7">
        <v>3</v>
      </c>
      <c r="S234" s="7">
        <v>17</v>
      </c>
      <c r="T234" s="7"/>
      <c r="U234" s="7">
        <v>3</v>
      </c>
      <c r="V234" s="7"/>
      <c r="W234" s="7">
        <v>20</v>
      </c>
      <c r="X234" s="10"/>
    </row>
    <row r="235" spans="1:24" ht="16.5" customHeight="1">
      <c r="A235" s="6" t="s">
        <v>364</v>
      </c>
      <c r="B235" s="7" t="s">
        <v>375</v>
      </c>
      <c r="C235" s="7" t="s">
        <v>27</v>
      </c>
      <c r="D235" s="7" t="s">
        <v>398</v>
      </c>
      <c r="E235" s="7">
        <v>2</v>
      </c>
      <c r="F235" s="7" t="s">
        <v>399</v>
      </c>
      <c r="G235" s="7" t="s">
        <v>29</v>
      </c>
      <c r="H235" s="7" t="s">
        <v>30</v>
      </c>
      <c r="I235" s="8">
        <v>2642</v>
      </c>
      <c r="J235" s="7">
        <v>52</v>
      </c>
      <c r="K235" s="9">
        <f t="shared" si="0"/>
        <v>1.968205904617714E-2</v>
      </c>
      <c r="L235" s="7"/>
      <c r="M235" s="7"/>
      <c r="N235" s="7">
        <v>25</v>
      </c>
      <c r="O235" s="7"/>
      <c r="P235" s="7"/>
      <c r="Q235" s="7">
        <v>4</v>
      </c>
      <c r="R235" s="7"/>
      <c r="S235" s="7">
        <v>14</v>
      </c>
      <c r="T235" s="7"/>
      <c r="U235" s="7">
        <v>1</v>
      </c>
      <c r="V235" s="7">
        <v>8</v>
      </c>
      <c r="W235" s="7">
        <v>5</v>
      </c>
      <c r="X235" s="10">
        <v>3</v>
      </c>
    </row>
    <row r="236" spans="1:24" ht="16.5" customHeight="1">
      <c r="A236" s="6" t="s">
        <v>365</v>
      </c>
      <c r="B236" s="7" t="s">
        <v>375</v>
      </c>
      <c r="C236" s="7" t="s">
        <v>27</v>
      </c>
      <c r="D236" s="7" t="s">
        <v>398</v>
      </c>
      <c r="E236" s="7">
        <v>2</v>
      </c>
      <c r="F236" s="7" t="s">
        <v>399</v>
      </c>
      <c r="G236" s="7" t="s">
        <v>29</v>
      </c>
      <c r="H236" s="7" t="s">
        <v>30</v>
      </c>
      <c r="I236" s="8">
        <v>2686</v>
      </c>
      <c r="J236" s="7">
        <v>56</v>
      </c>
      <c r="K236" s="9">
        <f t="shared" si="0"/>
        <v>2.084884586746091E-2</v>
      </c>
      <c r="L236" s="7"/>
      <c r="M236" s="7"/>
      <c r="N236" s="7">
        <v>27</v>
      </c>
      <c r="O236" s="7"/>
      <c r="P236" s="7"/>
      <c r="Q236" s="7">
        <v>2</v>
      </c>
      <c r="R236" s="7">
        <v>2</v>
      </c>
      <c r="S236" s="7">
        <v>18</v>
      </c>
      <c r="T236" s="7"/>
      <c r="U236" s="7">
        <v>2</v>
      </c>
      <c r="V236" s="7"/>
      <c r="W236" s="7">
        <v>5</v>
      </c>
      <c r="X236" s="10"/>
    </row>
    <row r="237" spans="1:24" ht="16.5" customHeight="1">
      <c r="A237" s="6" t="s">
        <v>366</v>
      </c>
      <c r="B237" s="7" t="s">
        <v>375</v>
      </c>
      <c r="C237" s="7" t="s">
        <v>27</v>
      </c>
      <c r="D237" s="7" t="s">
        <v>398</v>
      </c>
      <c r="E237" s="7">
        <v>2</v>
      </c>
      <c r="F237" s="7" t="s">
        <v>399</v>
      </c>
      <c r="G237" s="7" t="s">
        <v>29</v>
      </c>
      <c r="H237" s="7" t="s">
        <v>30</v>
      </c>
      <c r="I237" s="8">
        <v>2756</v>
      </c>
      <c r="J237" s="7">
        <v>91</v>
      </c>
      <c r="K237" s="9">
        <f t="shared" si="0"/>
        <v>3.3018867924528301E-2</v>
      </c>
      <c r="L237" s="7">
        <v>2</v>
      </c>
      <c r="M237" s="7"/>
      <c r="N237" s="7">
        <v>14</v>
      </c>
      <c r="O237" s="7"/>
      <c r="P237" s="7"/>
      <c r="Q237" s="7">
        <v>4</v>
      </c>
      <c r="R237" s="7">
        <v>60</v>
      </c>
      <c r="S237" s="7">
        <v>6</v>
      </c>
      <c r="T237" s="7">
        <v>2</v>
      </c>
      <c r="U237" s="7">
        <v>1</v>
      </c>
      <c r="V237" s="7"/>
      <c r="W237" s="7">
        <v>2</v>
      </c>
      <c r="X237" s="10"/>
    </row>
    <row r="238" spans="1:24" ht="16.5" customHeight="1">
      <c r="A238" s="6" t="s">
        <v>367</v>
      </c>
      <c r="B238" s="7" t="s">
        <v>375</v>
      </c>
      <c r="C238" s="7" t="s">
        <v>27</v>
      </c>
      <c r="D238" s="7" t="s">
        <v>398</v>
      </c>
      <c r="E238" s="7">
        <v>2</v>
      </c>
      <c r="F238" s="7" t="s">
        <v>399</v>
      </c>
      <c r="G238" s="7" t="s">
        <v>29</v>
      </c>
      <c r="H238" s="7" t="s">
        <v>30</v>
      </c>
      <c r="I238" s="8">
        <v>2688</v>
      </c>
      <c r="J238" s="7">
        <v>117</v>
      </c>
      <c r="K238" s="9">
        <f t="shared" si="0"/>
        <v>4.3526785714285712E-2</v>
      </c>
      <c r="L238" s="7">
        <v>12</v>
      </c>
      <c r="M238" s="7"/>
      <c r="N238" s="7">
        <v>55</v>
      </c>
      <c r="O238" s="7"/>
      <c r="P238" s="7"/>
      <c r="Q238" s="7">
        <v>4</v>
      </c>
      <c r="R238" s="7">
        <v>39</v>
      </c>
      <c r="S238" s="7">
        <v>2</v>
      </c>
      <c r="T238" s="7"/>
      <c r="U238" s="7">
        <v>1</v>
      </c>
      <c r="V238" s="7">
        <v>30</v>
      </c>
      <c r="W238" s="7">
        <v>4</v>
      </c>
      <c r="X238" s="10"/>
    </row>
    <row r="239" spans="1:24" ht="16.5" customHeight="1">
      <c r="A239" s="6" t="s">
        <v>368</v>
      </c>
      <c r="B239" s="7" t="s">
        <v>375</v>
      </c>
      <c r="C239" s="7" t="s">
        <v>27</v>
      </c>
      <c r="D239" s="7" t="s">
        <v>398</v>
      </c>
      <c r="E239" s="7">
        <v>2</v>
      </c>
      <c r="F239" s="7" t="s">
        <v>399</v>
      </c>
      <c r="G239" s="7" t="s">
        <v>29</v>
      </c>
      <c r="H239" s="7" t="s">
        <v>30</v>
      </c>
      <c r="I239" s="8">
        <v>2694</v>
      </c>
      <c r="J239" s="7">
        <v>33</v>
      </c>
      <c r="K239" s="9">
        <f t="shared" si="0"/>
        <v>1.2249443207126948E-2</v>
      </c>
      <c r="L239" s="7">
        <v>1</v>
      </c>
      <c r="M239" s="7"/>
      <c r="N239" s="7">
        <v>7</v>
      </c>
      <c r="O239" s="7"/>
      <c r="P239" s="7"/>
      <c r="Q239" s="7">
        <v>3</v>
      </c>
      <c r="R239" s="7">
        <v>15</v>
      </c>
      <c r="S239" s="7">
        <v>5</v>
      </c>
      <c r="T239" s="7"/>
      <c r="U239" s="7">
        <v>1</v>
      </c>
      <c r="V239" s="7">
        <v>3</v>
      </c>
      <c r="W239" s="7">
        <v>1</v>
      </c>
      <c r="X239" s="10"/>
    </row>
    <row r="240" spans="1:24" ht="16.5" customHeight="1">
      <c r="A240" s="6" t="s">
        <v>369</v>
      </c>
      <c r="B240" s="7" t="s">
        <v>375</v>
      </c>
      <c r="C240" s="7" t="s">
        <v>27</v>
      </c>
      <c r="D240" s="7" t="s">
        <v>398</v>
      </c>
      <c r="E240" s="7">
        <v>2</v>
      </c>
      <c r="F240" s="7" t="s">
        <v>399</v>
      </c>
      <c r="G240" s="7" t="s">
        <v>29</v>
      </c>
      <c r="H240" s="7" t="s">
        <v>30</v>
      </c>
      <c r="I240" s="8">
        <v>2692</v>
      </c>
      <c r="J240" s="7">
        <v>46</v>
      </c>
      <c r="K240" s="9">
        <f t="shared" si="0"/>
        <v>1.7087667161961365E-2</v>
      </c>
      <c r="L240" s="7">
        <v>4</v>
      </c>
      <c r="M240" s="7"/>
      <c r="N240" s="7">
        <v>19</v>
      </c>
      <c r="O240" s="7"/>
      <c r="P240" s="7"/>
      <c r="Q240" s="7"/>
      <c r="R240" s="7">
        <v>6</v>
      </c>
      <c r="S240" s="7">
        <v>8</v>
      </c>
      <c r="T240" s="7"/>
      <c r="U240" s="7">
        <v>3</v>
      </c>
      <c r="V240" s="7">
        <v>2</v>
      </c>
      <c r="W240" s="7">
        <v>6</v>
      </c>
      <c r="X240" s="10"/>
    </row>
    <row r="241" spans="1:24" ht="16.5" customHeight="1">
      <c r="A241" s="6" t="s">
        <v>370</v>
      </c>
      <c r="B241" s="7" t="s">
        <v>375</v>
      </c>
      <c r="C241" s="7" t="s">
        <v>27</v>
      </c>
      <c r="D241" s="7" t="s">
        <v>398</v>
      </c>
      <c r="E241" s="7">
        <v>2</v>
      </c>
      <c r="F241" s="7" t="s">
        <v>399</v>
      </c>
      <c r="G241" s="7" t="s">
        <v>29</v>
      </c>
      <c r="H241" s="7" t="s">
        <v>30</v>
      </c>
      <c r="I241" s="8">
        <v>2704</v>
      </c>
      <c r="J241" s="7">
        <v>56</v>
      </c>
      <c r="K241" s="9">
        <f t="shared" si="0"/>
        <v>2.0710059171597635E-2</v>
      </c>
      <c r="L241" s="7">
        <v>2</v>
      </c>
      <c r="M241" s="7"/>
      <c r="N241" s="7">
        <v>33</v>
      </c>
      <c r="O241" s="7"/>
      <c r="P241" s="7"/>
      <c r="Q241" s="7">
        <v>1</v>
      </c>
      <c r="R241" s="7"/>
      <c r="S241" s="7">
        <v>12</v>
      </c>
      <c r="T241" s="7"/>
      <c r="U241" s="7">
        <v>3</v>
      </c>
      <c r="V241" s="7">
        <v>6</v>
      </c>
      <c r="W241" s="7">
        <v>5</v>
      </c>
      <c r="X241" s="10"/>
    </row>
    <row r="242" spans="1:24" ht="16.5" customHeight="1">
      <c r="A242" s="6" t="s">
        <v>371</v>
      </c>
      <c r="B242" s="7" t="s">
        <v>375</v>
      </c>
      <c r="C242" s="7" t="s">
        <v>27</v>
      </c>
      <c r="D242" s="7" t="s">
        <v>398</v>
      </c>
      <c r="E242" s="7">
        <v>2</v>
      </c>
      <c r="F242" s="7" t="s">
        <v>399</v>
      </c>
      <c r="G242" s="7" t="s">
        <v>29</v>
      </c>
      <c r="H242" s="7" t="s">
        <v>30</v>
      </c>
      <c r="I242" s="8">
        <v>2626</v>
      </c>
      <c r="J242" s="7">
        <v>66</v>
      </c>
      <c r="K242" s="9">
        <f t="shared" si="0"/>
        <v>2.5133282559025132E-2</v>
      </c>
      <c r="L242" s="7">
        <v>14</v>
      </c>
      <c r="M242" s="7"/>
      <c r="N242" s="7">
        <v>27</v>
      </c>
      <c r="O242" s="7"/>
      <c r="P242" s="7"/>
      <c r="Q242" s="7"/>
      <c r="R242" s="7">
        <v>13</v>
      </c>
      <c r="S242" s="7">
        <v>9</v>
      </c>
      <c r="T242" s="7"/>
      <c r="U242" s="7">
        <v>3</v>
      </c>
      <c r="V242" s="7">
        <v>8</v>
      </c>
      <c r="W242" s="7"/>
      <c r="X242" s="10"/>
    </row>
    <row r="243" spans="1:24" ht="16.5" customHeight="1">
      <c r="A243" s="6" t="s">
        <v>372</v>
      </c>
      <c r="B243" s="7" t="s">
        <v>375</v>
      </c>
      <c r="C243" s="7" t="s">
        <v>27</v>
      </c>
      <c r="D243" s="7" t="s">
        <v>398</v>
      </c>
      <c r="E243" s="7">
        <v>2</v>
      </c>
      <c r="F243" s="7" t="s">
        <v>399</v>
      </c>
      <c r="G243" s="7" t="s">
        <v>29</v>
      </c>
      <c r="H243" s="7" t="s">
        <v>30</v>
      </c>
      <c r="I243" s="8">
        <v>2576</v>
      </c>
      <c r="J243" s="7">
        <v>69</v>
      </c>
      <c r="K243" s="9">
        <f t="shared" si="0"/>
        <v>2.6785714285714284E-2</v>
      </c>
      <c r="L243" s="7">
        <v>4</v>
      </c>
      <c r="M243" s="7"/>
      <c r="N243" s="7">
        <v>23</v>
      </c>
      <c r="O243" s="7"/>
      <c r="P243" s="7"/>
      <c r="Q243" s="7">
        <v>1</v>
      </c>
      <c r="R243" s="7">
        <v>7</v>
      </c>
      <c r="S243" s="7">
        <v>6</v>
      </c>
      <c r="T243" s="7">
        <v>8</v>
      </c>
      <c r="U243" s="7">
        <v>2</v>
      </c>
      <c r="V243" s="7">
        <v>4</v>
      </c>
      <c r="W243" s="7">
        <v>18</v>
      </c>
      <c r="X243" s="10"/>
    </row>
    <row r="244" spans="1:24" ht="16.5" customHeight="1">
      <c r="A244" s="6" t="s">
        <v>373</v>
      </c>
      <c r="B244" s="7" t="s">
        <v>375</v>
      </c>
      <c r="C244" s="7" t="s">
        <v>27</v>
      </c>
      <c r="D244" s="7" t="s">
        <v>398</v>
      </c>
      <c r="E244" s="7">
        <v>2</v>
      </c>
      <c r="F244" s="7" t="s">
        <v>399</v>
      </c>
      <c r="G244" s="7" t="s">
        <v>29</v>
      </c>
      <c r="H244" s="7" t="s">
        <v>30</v>
      </c>
      <c r="I244" s="8">
        <v>2556</v>
      </c>
      <c r="J244" s="7">
        <v>92</v>
      </c>
      <c r="K244" s="9">
        <f t="shared" si="0"/>
        <v>3.5993740219092331E-2</v>
      </c>
      <c r="L244" s="7">
        <v>20</v>
      </c>
      <c r="M244" s="7"/>
      <c r="N244" s="7">
        <v>45</v>
      </c>
      <c r="O244" s="7"/>
      <c r="P244" s="7"/>
      <c r="Q244" s="7"/>
      <c r="R244" s="7">
        <v>5</v>
      </c>
      <c r="S244" s="7">
        <v>18</v>
      </c>
      <c r="T244" s="7"/>
      <c r="U244" s="7"/>
      <c r="V244" s="7">
        <v>11</v>
      </c>
      <c r="W244" s="7">
        <v>4</v>
      </c>
      <c r="X244" s="10"/>
    </row>
    <row r="245" spans="1:24" ht="16.5" customHeight="1">
      <c r="A245" s="6" t="s">
        <v>374</v>
      </c>
      <c r="B245" s="7" t="s">
        <v>375</v>
      </c>
      <c r="C245" s="7" t="s">
        <v>27</v>
      </c>
      <c r="D245" s="7" t="s">
        <v>398</v>
      </c>
      <c r="E245" s="7">
        <v>2</v>
      </c>
      <c r="F245" s="7" t="s">
        <v>399</v>
      </c>
      <c r="G245" s="7" t="s">
        <v>29</v>
      </c>
      <c r="H245" s="7" t="s">
        <v>30</v>
      </c>
      <c r="I245" s="8">
        <v>2326</v>
      </c>
      <c r="J245" s="7">
        <v>30</v>
      </c>
      <c r="K245" s="9">
        <f t="shared" si="0"/>
        <v>1.2897678417884782E-2</v>
      </c>
      <c r="L245" s="7"/>
      <c r="M245" s="7"/>
      <c r="N245" s="7">
        <v>10</v>
      </c>
      <c r="O245" s="7"/>
      <c r="P245" s="7"/>
      <c r="Q245" s="7"/>
      <c r="R245" s="7"/>
      <c r="S245" s="7">
        <v>16</v>
      </c>
      <c r="T245" s="7"/>
      <c r="U245" s="7"/>
      <c r="V245" s="7">
        <v>12</v>
      </c>
      <c r="W245" s="7">
        <v>4</v>
      </c>
      <c r="X245" s="10"/>
    </row>
    <row r="246" spans="1:24" ht="16.5" customHeight="1">
      <c r="A246" s="11" t="s">
        <v>277</v>
      </c>
      <c r="B246" s="12" t="s">
        <v>375</v>
      </c>
      <c r="C246" s="12" t="s">
        <v>27</v>
      </c>
      <c r="D246" s="12" t="s">
        <v>398</v>
      </c>
      <c r="E246" s="12">
        <v>2</v>
      </c>
      <c r="F246" s="12" t="s">
        <v>399</v>
      </c>
      <c r="G246" s="12" t="s">
        <v>29</v>
      </c>
      <c r="H246" s="7" t="s">
        <v>30</v>
      </c>
      <c r="I246" s="13">
        <v>2584</v>
      </c>
      <c r="J246" s="12">
        <v>40</v>
      </c>
      <c r="K246" s="14">
        <f t="shared" si="0"/>
        <v>1.5479876160990712E-2</v>
      </c>
      <c r="L246" s="12">
        <v>4</v>
      </c>
      <c r="M246" s="12"/>
      <c r="N246" s="12">
        <v>11</v>
      </c>
      <c r="O246" s="12"/>
      <c r="P246" s="12"/>
      <c r="Q246" s="12"/>
      <c r="R246" s="12"/>
      <c r="S246" s="12">
        <v>9</v>
      </c>
      <c r="T246" s="12"/>
      <c r="U246" s="12"/>
      <c r="V246" s="12">
        <v>8</v>
      </c>
      <c r="W246" s="12">
        <v>16</v>
      </c>
      <c r="X246" s="15"/>
    </row>
    <row r="247" spans="1:24" ht="16.5" customHeight="1">
      <c r="A247" s="16">
        <v>2021.05</v>
      </c>
      <c r="B247" s="2"/>
      <c r="C247" s="2"/>
      <c r="D247" s="2"/>
      <c r="E247" s="2"/>
      <c r="F247" s="2"/>
      <c r="G247" s="2"/>
      <c r="H247" s="2"/>
      <c r="I247" s="23">
        <f t="shared" ref="I247:J247" si="1">SUBTOTAL(9,I2:I26)</f>
        <v>32620</v>
      </c>
      <c r="J247" s="23">
        <f t="shared" si="1"/>
        <v>272</v>
      </c>
      <c r="K247" s="17">
        <f t="shared" si="0"/>
        <v>8.3384426732066221E-3</v>
      </c>
    </row>
    <row r="248" spans="1:24" ht="16.5" customHeight="1">
      <c r="A248" s="18">
        <v>2021.06</v>
      </c>
      <c r="B248" s="7"/>
      <c r="C248" s="7"/>
      <c r="D248" s="7"/>
      <c r="E248" s="7"/>
      <c r="F248" s="7"/>
      <c r="G248" s="7"/>
      <c r="H248" s="7"/>
      <c r="I248" s="24">
        <f t="shared" ref="I248:J248" si="2">SUBTOTAL(9,I27:I46)</f>
        <v>22836</v>
      </c>
      <c r="J248" s="24">
        <f t="shared" si="2"/>
        <v>486</v>
      </c>
      <c r="K248" s="19">
        <f t="shared" si="0"/>
        <v>2.1282186022070416E-2</v>
      </c>
    </row>
    <row r="249" spans="1:24" ht="16.5" customHeight="1">
      <c r="A249" s="18">
        <v>2021.07</v>
      </c>
      <c r="B249" s="7"/>
      <c r="C249" s="7"/>
      <c r="D249" s="7"/>
      <c r="E249" s="7"/>
      <c r="F249" s="7"/>
      <c r="G249" s="7"/>
      <c r="H249" s="7"/>
      <c r="I249" s="24">
        <f t="shared" ref="I249:J249" si="3">SUM(I47:I63)</f>
        <v>17028</v>
      </c>
      <c r="J249" s="24">
        <f t="shared" si="3"/>
        <v>417</v>
      </c>
      <c r="K249" s="19">
        <f t="shared" si="0"/>
        <v>2.4489076814658211E-2</v>
      </c>
    </row>
    <row r="250" spans="1:24" ht="16.5" customHeight="1">
      <c r="A250" s="18">
        <v>2021.08</v>
      </c>
      <c r="B250" s="7"/>
      <c r="C250" s="7"/>
      <c r="D250" s="7"/>
      <c r="E250" s="7"/>
      <c r="F250" s="7"/>
      <c r="G250" s="7"/>
      <c r="H250" s="7"/>
      <c r="I250" s="24">
        <f t="shared" ref="I250:J250" si="4">SUBTOTAL(9,I64:I74)</f>
        <v>9949</v>
      </c>
      <c r="J250" s="24">
        <f t="shared" si="4"/>
        <v>143</v>
      </c>
      <c r="K250" s="19">
        <f t="shared" si="0"/>
        <v>1.4373303849633128E-2</v>
      </c>
    </row>
    <row r="251" spans="1:24" ht="16.5" customHeight="1">
      <c r="A251" s="18">
        <v>2021.09</v>
      </c>
      <c r="B251" s="7"/>
      <c r="C251" s="7"/>
      <c r="D251" s="7"/>
      <c r="E251" s="7"/>
      <c r="F251" s="7"/>
      <c r="G251" s="7"/>
      <c r="H251" s="7"/>
      <c r="I251" s="24">
        <f t="shared" ref="I251:J251" si="5">SUM(I75:I82)</f>
        <v>7772</v>
      </c>
      <c r="J251" s="24">
        <f t="shared" si="5"/>
        <v>19</v>
      </c>
      <c r="K251" s="19">
        <f t="shared" si="0"/>
        <v>2.4446731857951623E-3</v>
      </c>
    </row>
    <row r="252" spans="1:24" ht="16.5" customHeight="1">
      <c r="A252" s="18" t="s">
        <v>283</v>
      </c>
      <c r="B252" s="7"/>
      <c r="C252" s="7"/>
      <c r="D252" s="7"/>
      <c r="E252" s="7"/>
      <c r="F252" s="7"/>
      <c r="G252" s="7"/>
      <c r="H252" s="7"/>
      <c r="I252" s="24">
        <f t="shared" ref="I252:J252" si="6">SUBTOTAL(9,I83:I106)</f>
        <v>48359</v>
      </c>
      <c r="J252" s="24">
        <f t="shared" si="6"/>
        <v>2578</v>
      </c>
      <c r="K252" s="19">
        <f t="shared" si="0"/>
        <v>5.3309621787051016E-2</v>
      </c>
    </row>
    <row r="253" spans="1:24" ht="16.5" customHeight="1">
      <c r="A253" s="18" t="s">
        <v>284</v>
      </c>
      <c r="B253" s="7"/>
      <c r="C253" s="7"/>
      <c r="D253" s="7"/>
      <c r="E253" s="7"/>
      <c r="F253" s="7"/>
      <c r="G253" s="7"/>
      <c r="H253" s="7"/>
      <c r="I253" s="24">
        <f t="shared" ref="I253:J253" si="7">SUM(I107:I140)</f>
        <v>59714</v>
      </c>
      <c r="J253" s="24">
        <f t="shared" si="7"/>
        <v>2481</v>
      </c>
      <c r="K253" s="19">
        <f t="shared" si="0"/>
        <v>4.1548045684429109E-2</v>
      </c>
    </row>
    <row r="254" spans="1:24" ht="16.5" customHeight="1">
      <c r="A254" s="18" t="s">
        <v>285</v>
      </c>
      <c r="B254" s="7"/>
      <c r="C254" s="7"/>
      <c r="D254" s="7"/>
      <c r="E254" s="7"/>
      <c r="F254" s="7"/>
      <c r="G254" s="7"/>
      <c r="H254" s="7"/>
      <c r="I254" s="24">
        <f t="shared" ref="I254:J254" si="8">SUBTOTAL(9,I141:I161)</f>
        <v>39228</v>
      </c>
      <c r="J254" s="24">
        <f t="shared" si="8"/>
        <v>1233</v>
      </c>
      <c r="K254" s="19">
        <f t="shared" si="0"/>
        <v>3.1431630468033038E-2</v>
      </c>
    </row>
    <row r="255" spans="1:24" ht="16.5" customHeight="1">
      <c r="A255" s="18" t="s">
        <v>286</v>
      </c>
      <c r="B255" s="7"/>
      <c r="C255" s="7"/>
      <c r="D255" s="7"/>
      <c r="E255" s="7"/>
      <c r="F255" s="7"/>
      <c r="G255" s="7"/>
      <c r="H255" s="7"/>
      <c r="I255" s="24">
        <f t="shared" ref="I255:J255" si="9">SUM(I162:I186)</f>
        <v>60064</v>
      </c>
      <c r="J255" s="24">
        <f t="shared" si="9"/>
        <v>2388</v>
      </c>
      <c r="K255" s="19">
        <f t="shared" si="0"/>
        <v>3.9757591901971229E-2</v>
      </c>
    </row>
    <row r="256" spans="1:24" ht="16.5" customHeight="1">
      <c r="A256" s="18" t="s">
        <v>287</v>
      </c>
      <c r="B256" s="7"/>
      <c r="C256" s="7"/>
      <c r="D256" s="7"/>
      <c r="E256" s="7"/>
      <c r="F256" s="7"/>
      <c r="G256" s="7"/>
      <c r="H256" s="7"/>
      <c r="I256" s="24">
        <f t="shared" ref="I256:J256" si="10">SUM(I187:I206)</f>
        <v>42158</v>
      </c>
      <c r="J256" s="24">
        <f t="shared" si="10"/>
        <v>1861</v>
      </c>
      <c r="K256" s="19">
        <f t="shared" si="0"/>
        <v>4.4143460315954265E-2</v>
      </c>
    </row>
    <row r="257" spans="1:11" ht="16.5" customHeight="1">
      <c r="A257" s="18" t="s">
        <v>288</v>
      </c>
      <c r="B257" s="7"/>
      <c r="C257" s="7"/>
      <c r="D257" s="7"/>
      <c r="E257" s="7"/>
      <c r="F257" s="7"/>
      <c r="G257" s="7"/>
      <c r="H257" s="7"/>
      <c r="I257" s="24">
        <f t="shared" ref="I257:J257" si="11">SUM(I207:I226)</f>
        <v>49806</v>
      </c>
      <c r="J257" s="24">
        <f t="shared" si="11"/>
        <v>2387</v>
      </c>
      <c r="K257" s="19">
        <f t="shared" si="0"/>
        <v>4.7925952696462271E-2</v>
      </c>
    </row>
    <row r="258" spans="1:11" ht="16.5" customHeight="1">
      <c r="A258" s="20" t="s">
        <v>289</v>
      </c>
      <c r="B258" s="12"/>
      <c r="C258" s="12"/>
      <c r="D258" s="12"/>
      <c r="E258" s="12"/>
      <c r="F258" s="12"/>
      <c r="G258" s="12"/>
      <c r="H258" s="12"/>
      <c r="I258" s="25">
        <f t="shared" ref="I258:J258" si="12">SUBTOTAL(9,I227:I246)</f>
        <v>52090</v>
      </c>
      <c r="J258" s="25">
        <f t="shared" si="12"/>
        <v>1158</v>
      </c>
      <c r="K258" s="21">
        <f t="shared" si="0"/>
        <v>2.2230754463428683E-2</v>
      </c>
    </row>
    <row r="259" spans="1:11" ht="16.5" customHeight="1"/>
    <row r="260" spans="1:11" ht="16.5" customHeight="1"/>
    <row r="261" spans="1:11" ht="16.5" customHeight="1"/>
    <row r="262" spans="1:11" ht="16.5" customHeight="1"/>
    <row r="263" spans="1:11" ht="16.5" customHeight="1"/>
    <row r="264" spans="1:11" ht="16.5" customHeight="1"/>
    <row r="265" spans="1:11" ht="16.5" customHeight="1"/>
    <row r="266" spans="1:11" ht="16.5" customHeight="1"/>
    <row r="267" spans="1:11" ht="16.5" customHeight="1"/>
    <row r="268" spans="1:11" ht="16.5" customHeight="1"/>
    <row r="269" spans="1:11" ht="16.5" customHeight="1"/>
    <row r="270" spans="1:11" ht="16.5" customHeight="1"/>
    <row r="271" spans="1:11" ht="16.5" customHeight="1"/>
    <row r="272" spans="1:11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</sheetData>
  <autoFilter ref="A1:BI257"/>
  <phoneticPr fontId="3" type="noConversion"/>
  <pageMargins left="0.75" right="0.75" top="1" bottom="1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00"/>
  <sheetViews>
    <sheetView workbookViewId="0"/>
  </sheetViews>
  <sheetFormatPr defaultColWidth="14.44140625" defaultRowHeight="15" customHeight="1"/>
  <cols>
    <col min="1" max="34" width="8.6640625" customWidth="1"/>
  </cols>
  <sheetData>
    <row r="1" ht="16.5" customHeight="1"/>
    <row r="2" ht="16.5" customHeight="1"/>
    <row r="3" ht="16.5" customHeight="1"/>
    <row r="4" ht="16.5" customHeight="1"/>
    <row r="5" ht="16.5" customHeight="1"/>
    <row r="6" ht="16.5" customHeight="1"/>
    <row r="7" ht="16.5" customHeight="1"/>
    <row r="8" ht="16.5" customHeight="1"/>
    <row r="9" ht="16.5" customHeight="1"/>
    <row r="10" ht="16.5" customHeight="1"/>
    <row r="11" ht="16.5" customHeight="1"/>
    <row r="12" ht="16.5" customHeight="1"/>
    <row r="13" ht="16.5" customHeight="1"/>
    <row r="14" ht="16.5" customHeight="1"/>
    <row r="15" ht="16.5" customHeight="1"/>
    <row r="16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phoneticPr fontId="3" type="noConversion"/>
  <pageMargins left="0.7" right="0.7" top="0.75" bottom="0.75" header="0" footer="0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00"/>
  <sheetViews>
    <sheetView workbookViewId="0"/>
  </sheetViews>
  <sheetFormatPr defaultColWidth="14.44140625" defaultRowHeight="15" customHeight="1"/>
  <cols>
    <col min="1" max="26" width="8.6640625" customWidth="1"/>
  </cols>
  <sheetData>
    <row r="1" ht="16.5" customHeight="1"/>
    <row r="2" ht="16.5" customHeight="1"/>
    <row r="3" ht="16.5" customHeight="1"/>
    <row r="4" ht="16.5" customHeight="1"/>
    <row r="5" ht="16.5" customHeight="1"/>
    <row r="6" ht="16.5" customHeight="1"/>
    <row r="7" ht="16.5" customHeight="1"/>
    <row r="8" ht="16.5" customHeight="1"/>
    <row r="9" ht="16.5" customHeight="1"/>
    <row r="10" ht="16.5" customHeight="1"/>
    <row r="11" ht="16.5" customHeight="1"/>
    <row r="12" ht="16.5" customHeight="1"/>
    <row r="13" ht="16.5" customHeight="1"/>
    <row r="14" ht="16.5" customHeight="1"/>
    <row r="15" ht="16.5" customHeight="1"/>
    <row r="16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phoneticPr fontId="3" type="noConversion"/>
  <pageMargins left="0.7" right="0.7" top="0.75" bottom="0.75" header="0" footer="0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00"/>
  <sheetViews>
    <sheetView workbookViewId="0"/>
  </sheetViews>
  <sheetFormatPr defaultColWidth="14.44140625" defaultRowHeight="15" customHeight="1"/>
  <cols>
    <col min="1" max="34" width="8.6640625" customWidth="1"/>
  </cols>
  <sheetData>
    <row r="1" ht="16.5" customHeight="1"/>
    <row r="2" ht="16.5" customHeight="1"/>
    <row r="3" ht="16.5" customHeight="1"/>
    <row r="4" ht="16.5" customHeight="1"/>
    <row r="5" ht="16.5" customHeight="1"/>
    <row r="6" ht="16.5" customHeight="1"/>
    <row r="7" ht="16.5" customHeight="1"/>
    <row r="8" ht="16.5" customHeight="1"/>
    <row r="9" ht="16.5" customHeight="1"/>
    <row r="10" ht="16.5" customHeight="1"/>
    <row r="11" ht="16.5" customHeight="1"/>
    <row r="12" ht="16.5" customHeight="1"/>
    <row r="13" ht="16.5" customHeight="1"/>
    <row r="14" ht="16.5" customHeight="1"/>
    <row r="15" ht="16.5" customHeight="1"/>
    <row r="16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  <row r="27" ht="16.5" customHeight="1"/>
    <row r="28" ht="16.5" customHeight="1"/>
    <row r="29" ht="16.5" customHeight="1"/>
    <row r="30" ht="16.5" customHeight="1"/>
    <row r="31" ht="16.5" customHeight="1"/>
    <row r="32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phoneticPr fontId="3" type="noConversion"/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6호기</vt:lpstr>
      <vt:lpstr>7호기</vt:lpstr>
      <vt:lpstr>25호기</vt:lpstr>
      <vt:lpstr>6호기 조건표</vt:lpstr>
      <vt:lpstr>7호기 조건표</vt:lpstr>
      <vt:lpstr>25호기 조건표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Windows 사용자</cp:lastModifiedBy>
  <dcterms:created xsi:type="dcterms:W3CDTF">2022-05-18T00:30:29Z</dcterms:created>
  <dcterms:modified xsi:type="dcterms:W3CDTF">2022-06-24T01:58:52Z</dcterms:modified>
</cp:coreProperties>
</file>